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OUTILS COMMERCIAUX\PRÉSENTATIONS PPT\SKINUP\FR\PICKLEBALL\"/>
    </mc:Choice>
  </mc:AlternateContent>
  <xr:revisionPtr revIDLastSave="0" documentId="13_ncr:1_{531BC380-17E2-475D-A6AD-BF26EB8D2B45}" xr6:coauthVersionLast="47" xr6:coauthVersionMax="47" xr10:uidLastSave="{00000000-0000-0000-0000-000000000000}"/>
  <bookViews>
    <workbookView xWindow="-120" yWindow="-120" windowWidth="29040" windowHeight="17640" xr2:uid="{B65AD66F-9A6C-4FC8-BACD-97D519D24F5A}"/>
  </bookViews>
  <sheets>
    <sheet name="Pricelist 2024" sheetId="4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4" l="1"/>
  <c r="G65" i="4"/>
  <c r="G66" i="4"/>
  <c r="F60" i="4"/>
  <c r="G59" i="4"/>
  <c r="G57" i="4"/>
  <c r="G56" i="4"/>
  <c r="G55" i="4"/>
  <c r="G54" i="4"/>
  <c r="G53" i="4"/>
  <c r="G51" i="4"/>
  <c r="G50" i="4"/>
  <c r="G48" i="4"/>
  <c r="G47" i="4"/>
  <c r="G46" i="4"/>
  <c r="G44" i="4"/>
  <c r="G43" i="4"/>
  <c r="G42" i="4"/>
  <c r="G41" i="4"/>
  <c r="G39" i="4"/>
  <c r="G38" i="4"/>
  <c r="G37" i="4"/>
  <c r="G36" i="4"/>
  <c r="G34" i="4"/>
  <c r="G33" i="4"/>
  <c r="G32" i="4"/>
  <c r="G31" i="4"/>
  <c r="G30" i="4"/>
  <c r="G29" i="4"/>
  <c r="G28" i="4"/>
  <c r="G27" i="4"/>
  <c r="G26" i="4"/>
  <c r="G25" i="4"/>
  <c r="G20" i="4"/>
  <c r="G21" i="4"/>
  <c r="G22" i="4"/>
  <c r="G23" i="4"/>
  <c r="G19" i="4"/>
  <c r="C15" i="4"/>
  <c r="F70" i="4" l="1"/>
  <c r="G61" i="4"/>
  <c r="G62" i="4" s="1"/>
  <c r="G68" i="4"/>
  <c r="G71" i="4" l="1"/>
</calcChain>
</file>

<file path=xl/sharedStrings.xml><?xml version="1.0" encoding="utf-8"?>
<sst xmlns="http://schemas.openxmlformats.org/spreadsheetml/2006/main" count="114" uniqueCount="107">
  <si>
    <t>PRODUIT</t>
  </si>
  <si>
    <t>RÉFÉRENCE</t>
  </si>
  <si>
    <t>LOT-SU021-2</t>
  </si>
  <si>
    <t>LOT-SU011-3</t>
  </si>
  <si>
    <t>DÉSIGNATION ARTICLE</t>
  </si>
  <si>
    <t>RAQUETTES KIDS 5/11 ans</t>
  </si>
  <si>
    <t>SUK001</t>
  </si>
  <si>
    <t>Raquette kids mutli-couleurs</t>
  </si>
  <si>
    <t>SUK002</t>
  </si>
  <si>
    <t>Raquette kids blanche</t>
  </si>
  <si>
    <t>SUK003</t>
  </si>
  <si>
    <t>Raquette kids rose</t>
  </si>
  <si>
    <t>SU011-BL</t>
  </si>
  <si>
    <t>SU011-OG</t>
  </si>
  <si>
    <t>SU001-OG</t>
  </si>
  <si>
    <t>SU001-BL</t>
  </si>
  <si>
    <t>SU001-B</t>
  </si>
  <si>
    <t>SU021-BL</t>
  </si>
  <si>
    <t>SU021-FS</t>
  </si>
  <si>
    <t>SU031-B</t>
  </si>
  <si>
    <t>FILET SKINUP AVEC SAC DE TRANSPORT [6,70 m x 0,91 m]</t>
  </si>
  <si>
    <t>SU008</t>
  </si>
  <si>
    <t>Filet de pickleball blanc</t>
  </si>
  <si>
    <t>SU008W</t>
  </si>
  <si>
    <t>FILET DE 6 BALLES PP SKINUP</t>
  </si>
  <si>
    <t>SU006</t>
  </si>
  <si>
    <t>Filet de 6 balles de pickleball</t>
  </si>
  <si>
    <t>SU010</t>
  </si>
  <si>
    <t>Housse de protection raquettes pickleball</t>
  </si>
  <si>
    <t>Filet de pickleball avec roulettes blanc</t>
  </si>
  <si>
    <t>SU006-U</t>
  </si>
  <si>
    <t>Balle de pickleball jaune à l'unité</t>
  </si>
  <si>
    <t>Balle de pickleball verte à l'unité</t>
  </si>
  <si>
    <t>SU009</t>
  </si>
  <si>
    <t>LOT-SU011-4</t>
  </si>
  <si>
    <t>SU031-N</t>
  </si>
  <si>
    <t>SU006-UJ</t>
  </si>
  <si>
    <t>Balle de pickleball jaune logo SKINUP à l'unité</t>
  </si>
  <si>
    <t>Lot de 4 balles pro pickleball compétition verte</t>
  </si>
  <si>
    <t>SU009-4</t>
  </si>
  <si>
    <t>RAQUETTES DE PICKLEBALL SMART &amp; FUN 3D - fibre de verre</t>
  </si>
  <si>
    <t>Raquette smart &amp; pro design blanche
Mousse EVA</t>
  </si>
  <si>
    <t>Raquette smart &amp; pro design noire
Mousse EVA</t>
  </si>
  <si>
    <r>
      <t xml:space="preserve">Modèle SMART &amp; PRO DESIGN - </t>
    </r>
    <r>
      <rPr>
        <b/>
        <i/>
        <sz val="12"/>
        <color rgb="FFFF6141"/>
        <rFont val="Calibri"/>
        <family val="2"/>
        <scheme val="minor"/>
      </rPr>
      <t>modèle déposé - Innovation exclusivité SKINUP</t>
    </r>
  </si>
  <si>
    <t>DUO PACK Pro design
2 raquettes smart &amp; pro + 2 balles + housse de transport</t>
  </si>
  <si>
    <t xml:space="preserve">PACK CLUB Pro design
4 raquettes smart &amp; pro+, 3 balles et 1 filet
</t>
  </si>
  <si>
    <t>Modèle SMART &amp; PRO+ 3k - 100% CARBON</t>
  </si>
  <si>
    <t>Raquette smart &amp; pro+ 3k bleue
100% carbon</t>
  </si>
  <si>
    <t>Raquette smart &amp; pro+ 3k rose
100% carbon</t>
  </si>
  <si>
    <t xml:space="preserve">PACK CLUB 100% Carbon
4 raquettes smart &amp; pro 3k, 3 balles et 1 filet
</t>
  </si>
  <si>
    <t>DUO PACK 100% Carbon Pro+
2 raquettes smart &amp; pro 3k, 2 balles et housse de transport</t>
  </si>
  <si>
    <t>SUPER PACK Fibre de verre
8 raquettes Smart &amp; fun</t>
  </si>
  <si>
    <t xml:space="preserve">PACK CLUB Fibre de verre
4 raquettes Smart &amp; fun, 3 balles et 1 filet
</t>
  </si>
  <si>
    <t xml:space="preserve">PACK DUO Fibre de verre 
2 raquettes Smart &amp; fun, 2 balles, une housse de transport
</t>
  </si>
  <si>
    <t>Raquette Smart &amp; fun bleue
Fibre de verre</t>
  </si>
  <si>
    <t>Raquette Smart &amp; fun orange
Fibre de verre</t>
  </si>
  <si>
    <t>RAQUETTES Yin YANG - 100% CARBON</t>
  </si>
  <si>
    <t>Raquette Yin Yang orange
100% carbon</t>
  </si>
  <si>
    <t>Raquette Yin Yang bleue
100% carbon</t>
  </si>
  <si>
    <t>Raquette Yin Yang blanche
100% carbon</t>
  </si>
  <si>
    <t xml:space="preserve">PACK DUO 100% Carbon Orange/Blanche
2 raquettes Yin Yang, 2 balles, une housse de transport
</t>
  </si>
  <si>
    <t xml:space="preserve">PACK DUO 100% Carbon Bleue/Blanche
2 raquettes Yin Yang, 2 balles, une housse de transport
</t>
  </si>
  <si>
    <t>SUPER PACK 100% Carbon
8 raquettes Yin Yang</t>
  </si>
  <si>
    <t>LOT-SU011-5</t>
  </si>
  <si>
    <t>LOT-SU001-4</t>
  </si>
  <si>
    <t xml:space="preserve">PACK DUO 100% Carbon Blanche/Bleue
2 raquettes Yin Yang, 2 balles, une housse de transport
</t>
  </si>
  <si>
    <t>LOT-SU001-5</t>
  </si>
  <si>
    <t>LOT-SU001-6</t>
  </si>
  <si>
    <t xml:space="preserve">PACK CLUB 100% Carbon Blanche/Bleue
4 raquettes Yin Yang, 3 balles et 1 filet
</t>
  </si>
  <si>
    <t>LOT-SU001-7</t>
  </si>
  <si>
    <t>LOT-SU001-8</t>
  </si>
  <si>
    <t>LOT-SU001-9</t>
  </si>
  <si>
    <t xml:space="preserve">PACK CLUB 100% Carbon Orange/Blanche
4 raquettes Yin Yang, 3 balles et 1 filet
</t>
  </si>
  <si>
    <t xml:space="preserve">PACK CLUB 100% Carbon Orange/Bleue
4 raquettes Yin Yang, 3 balles et 1 filet
</t>
  </si>
  <si>
    <t>LOT-SU001-10</t>
  </si>
  <si>
    <t>LOT-SU021-3</t>
  </si>
  <si>
    <t>LOT-SU031-1</t>
  </si>
  <si>
    <t>LOT-SU031-2</t>
  </si>
  <si>
    <t>QUANTITÉS</t>
  </si>
  <si>
    <t xml:space="preserve">Téléphone : </t>
  </si>
  <si>
    <t>Contact :</t>
  </si>
  <si>
    <t/>
  </si>
  <si>
    <t>Date :</t>
  </si>
  <si>
    <t xml:space="preserve">Nom commercial : </t>
  </si>
  <si>
    <t>Raison sociale :</t>
  </si>
  <si>
    <t>Siret :</t>
  </si>
  <si>
    <t>N° TVA intracomm. :</t>
  </si>
  <si>
    <t>Code postal, ville, pays :</t>
  </si>
  <si>
    <r>
      <t xml:space="preserve">Adresse de </t>
    </r>
    <r>
      <rPr>
        <b/>
        <sz val="14"/>
        <color rgb="FF000000"/>
        <rFont val="Calibri"/>
        <family val="2"/>
        <scheme val="minor"/>
      </rPr>
      <t>facturation</t>
    </r>
    <r>
      <rPr>
        <sz val="14"/>
        <color rgb="FF000000"/>
        <rFont val="Calibri"/>
        <family val="2"/>
        <scheme val="minor"/>
      </rPr>
      <t xml:space="preserve"> (rue) :</t>
    </r>
  </si>
  <si>
    <r>
      <t xml:space="preserve">Adresse de </t>
    </r>
    <r>
      <rPr>
        <b/>
        <sz val="14"/>
        <color rgb="FF000000"/>
        <rFont val="Calibri"/>
        <family val="2"/>
        <scheme val="minor"/>
      </rPr>
      <t>livraison</t>
    </r>
    <r>
      <rPr>
        <sz val="14"/>
        <color rgb="FF000000"/>
        <rFont val="Calibri"/>
        <family val="2"/>
        <scheme val="minor"/>
      </rPr>
      <t xml:space="preserve"> (rue) :</t>
    </r>
  </si>
  <si>
    <t>TOTAL</t>
  </si>
  <si>
    <t>Conditions de paiement :</t>
  </si>
  <si>
    <t>Date de livraison souhaitée :</t>
  </si>
  <si>
    <t>TOTAL TTC</t>
  </si>
  <si>
    <t>Paiement avant expédition</t>
  </si>
  <si>
    <t>QUANTITÉ</t>
  </si>
  <si>
    <t xml:space="preserve"> UP SPORT GROUP SAS (SKINUP ACADEMY) – 19 rue Gustave Eiffel – 37190 Azay-le-Rideau
SIRET 984 202 762 00014 – N° TVA : FR 78984202762– APE 93.19Z Autres activités liées au sport</t>
  </si>
  <si>
    <t xml:space="preserve"> </t>
  </si>
  <si>
    <t>** OFFRES DE LANCEMENT**     ** OFFRES DE LANCEMENT**     ** OFFRES DE LANCEMENT**     ** OFFRES DE LANCEMENT**</t>
  </si>
  <si>
    <t xml:space="preserve">1 x PACK CLUB Fibre de verre
4 raquettes Smart &amp; fun, 3 balles et 1 filet
</t>
  </si>
  <si>
    <t xml:space="preserve">4 x PACK CLUB Fibre de verre
4 raquettes Smart &amp; fun, 3 balles et 1 filet
</t>
  </si>
  <si>
    <t>SOUS TOTAL TTC</t>
  </si>
  <si>
    <t>QUANTITÉ TOTAL</t>
  </si>
  <si>
    <t>FRANCO DE PORT à partir de 500 € de commande</t>
  </si>
  <si>
    <r>
      <rPr>
        <sz val="16"/>
        <color theme="1"/>
        <rFont val="Calibri"/>
        <family val="2"/>
        <scheme val="minor"/>
      </rPr>
      <t xml:space="preserve">Bon de commande excel à renvoyer à : </t>
    </r>
    <r>
      <rPr>
        <b/>
        <sz val="16"/>
        <color rgb="FFFF6141"/>
        <rFont val="Calibri"/>
        <family val="2"/>
        <scheme val="minor"/>
      </rPr>
      <t>partenariat@skinupacademy.com</t>
    </r>
    <r>
      <rPr>
        <b/>
        <sz val="16"/>
        <color theme="1"/>
        <rFont val="Calibri"/>
        <family val="2"/>
        <scheme val="minor"/>
      </rPr>
      <t xml:space="preserve"> 
</t>
    </r>
    <r>
      <rPr>
        <sz val="16"/>
        <color theme="1"/>
        <rFont val="Calibri"/>
        <family val="2"/>
        <scheme val="minor"/>
      </rPr>
      <t>Une facture sera émise en retour pour procéder au virement bancaire.
Une fois le virement reçu ou sa preuve, la commande pourra être expédiée.</t>
    </r>
  </si>
  <si>
    <t>PRIX NETS TTC</t>
  </si>
  <si>
    <t>Avec remise confidentielle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</si>
</sst>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  <numFmt numFmtId="165" formatCode="#,##0\ &quot;€&quot;"/>
  </numFmts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i/>
      <sz val="12"/>
      <color rgb="FFFF614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rgb="FF000000"/>
      <name val="Arial"/>
      <family val="2"/>
    </font>
    <font>
      <b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9"/>
      <color rgb="FF000000"/>
      <name val="Arial"/>
      <family val="2"/>
    </font>
    <font>
      <b/>
      <sz val="11"/>
      <color rgb="FF1C334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6"/>
      <color rgb="FFFF614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8"/>
      <color theme="1"/>
      <name val="Calibri"/>
      <family val="2"/>
      <scheme val="minor"/>
    </font>
    <font>
      <b/>
      <sz val="12"/>
      <color rgb="FF1C3340"/>
      <name val="Calibri"/>
      <family val="2"/>
      <scheme val="minor"/>
    </font>
    <font>
      <b/>
      <u/>
      <sz val="16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13437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5">
    <xf numFmtId="0" fontId="0" fillId="0" borderId="0" xfId="0"/>
    <xf numFmtId="0" fontId="2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0" fillId="4" borderId="0" xfId="0" applyFill="1"/>
    <xf numFmtId="0" fontId="1" fillId="4" borderId="0" xfId="0" applyFont="1" applyFill="1" applyAlignment="1">
      <alignment horizontal="center" vertical="center"/>
    </xf>
    <xf numFmtId="0" fontId="16" fillId="4" borderId="5" xfId="0" applyFont="1" applyFill="1" applyBorder="1"/>
    <xf numFmtId="0" fontId="15" fillId="4" borderId="7" xfId="0" applyFont="1" applyFill="1" applyBorder="1"/>
    <xf numFmtId="0" fontId="15" fillId="4" borderId="8" xfId="0" applyFont="1" applyFill="1" applyBorder="1"/>
    <xf numFmtId="0" fontId="16" fillId="4" borderId="6" xfId="0" applyFont="1" applyFill="1" applyBorder="1"/>
    <xf numFmtId="0" fontId="17" fillId="4" borderId="9" xfId="0" applyFont="1" applyFill="1" applyBorder="1"/>
    <xf numFmtId="0" fontId="14" fillId="4" borderId="0" xfId="0" applyFont="1" applyFill="1"/>
    <xf numFmtId="0" fontId="0" fillId="4" borderId="0" xfId="0" applyFill="1" applyAlignment="1">
      <alignment wrapText="1"/>
    </xf>
    <xf numFmtId="0" fontId="15" fillId="4" borderId="9" xfId="0" applyFont="1" applyFill="1" applyBorder="1"/>
    <xf numFmtId="0" fontId="17" fillId="4" borderId="9" xfId="0" applyFont="1" applyFill="1" applyBorder="1" applyAlignment="1">
      <alignment horizontal="left"/>
    </xf>
    <xf numFmtId="0" fontId="11" fillId="4" borderId="0" xfId="0" applyFont="1" applyFill="1"/>
    <xf numFmtId="0" fontId="16" fillId="4" borderId="10" xfId="0" applyFont="1" applyFill="1" applyBorder="1"/>
    <xf numFmtId="0" fontId="15" fillId="4" borderId="3" xfId="0" applyFont="1" applyFill="1" applyBorder="1"/>
    <xf numFmtId="0" fontId="15" fillId="4" borderId="11" xfId="0" applyFont="1" applyFill="1" applyBorder="1"/>
    <xf numFmtId="0" fontId="15" fillId="4" borderId="0" xfId="0" applyFont="1" applyFill="1"/>
    <xf numFmtId="0" fontId="16" fillId="4" borderId="0" xfId="0" applyFont="1" applyFill="1" applyAlignment="1">
      <alignment vertical="center"/>
    </xf>
    <xf numFmtId="14" fontId="15" fillId="5" borderId="0" xfId="0" applyNumberFormat="1" applyFont="1" applyFill="1" applyAlignment="1">
      <alignment horizontal="left" vertical="center"/>
    </xf>
    <xf numFmtId="14" fontId="15" fillId="4" borderId="0" xfId="0" applyNumberFormat="1" applyFont="1" applyFill="1" applyAlignment="1">
      <alignment horizontal="left"/>
    </xf>
    <xf numFmtId="0" fontId="15" fillId="4" borderId="3" xfId="0" applyFont="1" applyFill="1" applyBorder="1" applyAlignment="1">
      <alignment horizontal="left"/>
    </xf>
    <xf numFmtId="0" fontId="15" fillId="4" borderId="4" xfId="0" applyFont="1" applyFill="1" applyBorder="1"/>
    <xf numFmtId="165" fontId="20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44" fontId="22" fillId="0" borderId="0" xfId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0" fontId="18" fillId="4" borderId="0" xfId="0" applyFont="1" applyFill="1" applyAlignment="1">
      <alignment horizontal="center"/>
    </xf>
    <xf numFmtId="4" fontId="10" fillId="4" borderId="0" xfId="0" applyNumberFormat="1" applyFont="1" applyFill="1"/>
    <xf numFmtId="4" fontId="18" fillId="4" borderId="0" xfId="0" applyNumberFormat="1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vertical="top" wrapText="1"/>
    </xf>
    <xf numFmtId="4" fontId="0" fillId="4" borderId="0" xfId="0" applyNumberFormat="1" applyFill="1"/>
    <xf numFmtId="0" fontId="17" fillId="4" borderId="4" xfId="0" applyFont="1" applyFill="1" applyBorder="1" applyAlignment="1">
      <alignment horizontal="left"/>
    </xf>
    <xf numFmtId="0" fontId="0" fillId="4" borderId="7" xfId="0" applyFill="1" applyBorder="1"/>
    <xf numFmtId="0" fontId="17" fillId="4" borderId="0" xfId="0" applyFont="1" applyFill="1"/>
    <xf numFmtId="0" fontId="17" fillId="4" borderId="0" xfId="0" applyFont="1" applyFill="1" applyAlignment="1">
      <alignment horizontal="left"/>
    </xf>
    <xf numFmtId="0" fontId="0" fillId="4" borderId="3" xfId="0" applyFill="1" applyBorder="1"/>
    <xf numFmtId="0" fontId="15" fillId="4" borderId="4" xfId="0" applyFont="1" applyFill="1" applyBorder="1" applyAlignment="1">
      <alignment horizontal="left"/>
    </xf>
    <xf numFmtId="0" fontId="17" fillId="4" borderId="4" xfId="0" applyFont="1" applyFill="1" applyBorder="1"/>
    <xf numFmtId="44" fontId="23" fillId="6" borderId="0" xfId="0" applyNumberFormat="1" applyFont="1" applyFill="1" applyAlignment="1">
      <alignment vertical="center"/>
    </xf>
    <xf numFmtId="0" fontId="13" fillId="4" borderId="0" xfId="0" applyFont="1" applyFill="1"/>
    <xf numFmtId="0" fontId="24" fillId="4" borderId="0" xfId="0" applyFont="1" applyFill="1" applyAlignment="1">
      <alignment wrapText="1"/>
    </xf>
    <xf numFmtId="165" fontId="15" fillId="4" borderId="0" xfId="0" applyNumberFormat="1" applyFont="1" applyFill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4" fontId="28" fillId="0" borderId="13" xfId="2" applyNumberFormat="1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19" fillId="4" borderId="0" xfId="0" applyFont="1" applyFill="1" applyAlignment="1">
      <alignment horizontal="right" vertical="center"/>
    </xf>
    <xf numFmtId="44" fontId="23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horizontal="right" vertical="center"/>
    </xf>
    <xf numFmtId="165" fontId="22" fillId="4" borderId="0" xfId="1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0" fontId="29" fillId="6" borderId="0" xfId="0" applyFont="1" applyFill="1" applyAlignment="1">
      <alignment horizontal="right" vertical="center"/>
    </xf>
    <xf numFmtId="0" fontId="19" fillId="6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30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</cellXfs>
  <cellStyles count="3"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FF6141"/>
      <color rgb="FF1C3340"/>
      <color rgb="FF1343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262616</xdr:colOff>
      <xdr:row>0</xdr:row>
      <xdr:rowOff>0</xdr:rowOff>
    </xdr:from>
    <xdr:to>
      <xdr:col>7</xdr:col>
      <xdr:colOff>27214</xdr:colOff>
      <xdr:row>1</xdr:row>
      <xdr:rowOff>217714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DAD776-0113-45CE-837B-28E129C4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16" y="0"/>
          <a:ext cx="11915777" cy="1945821"/>
        </a:xfrm>
        <a:prstGeom prst="rect">
          <a:avLst/>
        </a:prstGeom>
      </xdr:spPr>
    </xdr:pic>
    <xdr:clientData/>
  </xdr:twoCellAnchor>
  <xdr:twoCellAnchor editAs="oneCell">
    <xdr:from>
      <xdr:col>1</xdr:col>
      <xdr:colOff>309842</xdr:colOff>
      <xdr:row>18</xdr:row>
      <xdr:rowOff>76759</xdr:rowOff>
    </xdr:from>
    <xdr:to>
      <xdr:col>1</xdr:col>
      <xdr:colOff>1237930</xdr:colOff>
      <xdr:row>18</xdr:row>
      <xdr:rowOff>1389529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4D8E345-DA73-464D-8B96-1B8279698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783" y="2239494"/>
          <a:ext cx="928088" cy="1312770"/>
        </a:xfrm>
        <a:prstGeom prst="rect">
          <a:avLst/>
        </a:prstGeom>
      </xdr:spPr>
    </xdr:pic>
    <xdr:clientData/>
  </xdr:twoCellAnchor>
  <xdr:twoCellAnchor editAs="oneCell">
    <xdr:from>
      <xdr:col>1</xdr:col>
      <xdr:colOff>289113</xdr:colOff>
      <xdr:row>19</xdr:row>
      <xdr:rowOff>33618</xdr:rowOff>
    </xdr:from>
    <xdr:to>
      <xdr:col>1</xdr:col>
      <xdr:colOff>1271467</xdr:colOff>
      <xdr:row>19</xdr:row>
      <xdr:rowOff>1423147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0A5CEBB-A148-4A1B-AA76-EED932CE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54" y="3686736"/>
          <a:ext cx="982354" cy="138952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24</xdr:row>
      <xdr:rowOff>68101</xdr:rowOff>
    </xdr:from>
    <xdr:to>
      <xdr:col>1</xdr:col>
      <xdr:colOff>1231730</xdr:colOff>
      <xdr:row>24</xdr:row>
      <xdr:rowOff>1420124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D02B4B7-A29D-49DC-B2AA-41233990E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925" y="10088401"/>
          <a:ext cx="955505" cy="135202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25</xdr:row>
      <xdr:rowOff>77067</xdr:rowOff>
    </xdr:from>
    <xdr:to>
      <xdr:col>1</xdr:col>
      <xdr:colOff>1226357</xdr:colOff>
      <xdr:row>25</xdr:row>
      <xdr:rowOff>1428750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47D1053A-CC24-4E01-956E-1EB20097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3400" y="11592792"/>
          <a:ext cx="959657" cy="135168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26</xdr:row>
      <xdr:rowOff>84857</xdr:rowOff>
    </xdr:from>
    <xdr:to>
      <xdr:col>1</xdr:col>
      <xdr:colOff>1238250</xdr:colOff>
      <xdr:row>26</xdr:row>
      <xdr:rowOff>1431026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2E9F4BD-06D5-47F9-95EF-CB5AE5EA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450" y="13096007"/>
          <a:ext cx="952500" cy="134616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400052</xdr:colOff>
      <xdr:row>35</xdr:row>
      <xdr:rowOff>27714</xdr:rowOff>
    </xdr:from>
    <xdr:to>
      <xdr:col>1</xdr:col>
      <xdr:colOff>1143003</xdr:colOff>
      <xdr:row>35</xdr:row>
      <xdr:rowOff>1406716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537B9CD-B593-44A6-9E1A-BABA833B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2" y="25383264"/>
          <a:ext cx="742951" cy="1379002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36</xdr:row>
      <xdr:rowOff>64946</xdr:rowOff>
    </xdr:from>
    <xdr:to>
      <xdr:col>1</xdr:col>
      <xdr:colOff>1152525</xdr:colOff>
      <xdr:row>36</xdr:row>
      <xdr:rowOff>1436887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09202C3-0DE2-41F3-A61F-FBB36972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75" y="26915921"/>
          <a:ext cx="742950" cy="1371941"/>
        </a:xfrm>
        <a:prstGeom prst="rect">
          <a:avLst/>
        </a:prstGeom>
      </xdr:spPr>
    </xdr:pic>
    <xdr:clientData/>
  </xdr:twoCellAnchor>
  <xdr:twoCellAnchor editAs="oneCell">
    <xdr:from>
      <xdr:col>1</xdr:col>
      <xdr:colOff>77059</xdr:colOff>
      <xdr:row>49</xdr:row>
      <xdr:rowOff>61479</xdr:rowOff>
    </xdr:from>
    <xdr:to>
      <xdr:col>1</xdr:col>
      <xdr:colOff>1465328</xdr:colOff>
      <xdr:row>49</xdr:row>
      <xdr:rowOff>1071129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A8339C73-F3A0-4DFF-A7F8-86353F9F4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8997" y="43126385"/>
          <a:ext cx="1388269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60608</xdr:colOff>
      <xdr:row>49</xdr:row>
      <xdr:rowOff>963756</xdr:rowOff>
    </xdr:from>
    <xdr:to>
      <xdr:col>1</xdr:col>
      <xdr:colOff>1551710</xdr:colOff>
      <xdr:row>49</xdr:row>
      <xdr:rowOff>1414137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6D922FF-6C95-4702-BC39-B4759433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08" y="43911981"/>
          <a:ext cx="1491102" cy="450381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58</xdr:row>
      <xdr:rowOff>85725</xdr:rowOff>
    </xdr:from>
    <xdr:to>
      <xdr:col>1</xdr:col>
      <xdr:colOff>1152526</xdr:colOff>
      <xdr:row>58</xdr:row>
      <xdr:rowOff>1448980</xdr:rowOff>
    </xdr:to>
    <xdr:pic>
      <xdr:nvPicPr>
        <xdr:cNvPr id="2057" name="Image 2056">
          <a:extLst>
            <a:ext uri="{FF2B5EF4-FFF2-40B4-BE49-F238E27FC236}">
              <a16:creationId xmlns:a16="http://schemas.microsoft.com/office/drawing/2014/main" id="{A1AFB932-E974-9448-9D8E-167217887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04" t="3799" r="24265" b="2941"/>
        <a:stretch/>
      </xdr:blipFill>
      <xdr:spPr>
        <a:xfrm>
          <a:off x="638176" y="54263925"/>
          <a:ext cx="781050" cy="1363255"/>
        </a:xfrm>
        <a:prstGeom prst="rect">
          <a:avLst/>
        </a:prstGeom>
      </xdr:spPr>
    </xdr:pic>
    <xdr:clientData/>
  </xdr:twoCellAnchor>
  <xdr:twoCellAnchor editAs="oneCell">
    <xdr:from>
      <xdr:col>1</xdr:col>
      <xdr:colOff>45690</xdr:colOff>
      <xdr:row>52</xdr:row>
      <xdr:rowOff>486964</xdr:rowOff>
    </xdr:from>
    <xdr:to>
      <xdr:col>1</xdr:col>
      <xdr:colOff>1547277</xdr:colOff>
      <xdr:row>52</xdr:row>
      <xdr:rowOff>954586</xdr:rowOff>
    </xdr:to>
    <xdr:pic>
      <xdr:nvPicPr>
        <xdr:cNvPr id="2063" name="Image 2062">
          <a:extLst>
            <a:ext uri="{FF2B5EF4-FFF2-40B4-BE49-F238E27FC236}">
              <a16:creationId xmlns:a16="http://schemas.microsoft.com/office/drawing/2014/main" id="{9993F3C2-97EB-77AD-50F1-A05AE4D74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081" b="28777"/>
        <a:stretch/>
      </xdr:blipFill>
      <xdr:spPr>
        <a:xfrm>
          <a:off x="312390" y="46807039"/>
          <a:ext cx="1501587" cy="467622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150007</xdr:colOff>
      <xdr:row>53</xdr:row>
      <xdr:rowOff>59186</xdr:rowOff>
    </xdr:from>
    <xdr:to>
      <xdr:col>1</xdr:col>
      <xdr:colOff>1424068</xdr:colOff>
      <xdr:row>53</xdr:row>
      <xdr:rowOff>1446068</xdr:rowOff>
    </xdr:to>
    <xdr:pic>
      <xdr:nvPicPr>
        <xdr:cNvPr id="2064" name="Image 2063">
          <a:extLst>
            <a:ext uri="{FF2B5EF4-FFF2-40B4-BE49-F238E27FC236}">
              <a16:creationId xmlns:a16="http://schemas.microsoft.com/office/drawing/2014/main" id="{778DB2D6-CBC5-428F-B911-C5E8F0115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8" t="14706" r="18108" b="12630"/>
        <a:stretch/>
      </xdr:blipFill>
      <xdr:spPr>
        <a:xfrm>
          <a:off x="416707" y="47874686"/>
          <a:ext cx="1274061" cy="1386882"/>
        </a:xfrm>
        <a:prstGeom prst="rect">
          <a:avLst/>
        </a:prstGeom>
      </xdr:spPr>
    </xdr:pic>
    <xdr:clientData/>
  </xdr:twoCellAnchor>
  <xdr:twoCellAnchor editAs="oneCell">
    <xdr:from>
      <xdr:col>1</xdr:col>
      <xdr:colOff>91328</xdr:colOff>
      <xdr:row>55</xdr:row>
      <xdr:rowOff>56031</xdr:rowOff>
    </xdr:from>
    <xdr:to>
      <xdr:col>1</xdr:col>
      <xdr:colOff>1476201</xdr:colOff>
      <xdr:row>55</xdr:row>
      <xdr:rowOff>1423149</xdr:rowOff>
    </xdr:to>
    <xdr:pic>
      <xdr:nvPicPr>
        <xdr:cNvPr id="2066" name="Image 2065">
          <a:extLst>
            <a:ext uri="{FF2B5EF4-FFF2-40B4-BE49-F238E27FC236}">
              <a16:creationId xmlns:a16="http://schemas.microsoft.com/office/drawing/2014/main" id="{5B631596-26FC-0907-E79F-ACB55BB68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2" t="20185" r="22433" b="13206"/>
        <a:stretch/>
      </xdr:blipFill>
      <xdr:spPr>
        <a:xfrm>
          <a:off x="358028" y="50862381"/>
          <a:ext cx="1384873" cy="1367118"/>
        </a:xfrm>
        <a:prstGeom prst="rect">
          <a:avLst/>
        </a:prstGeom>
      </xdr:spPr>
    </xdr:pic>
    <xdr:clientData/>
  </xdr:twoCellAnchor>
  <xdr:twoCellAnchor editAs="oneCell">
    <xdr:from>
      <xdr:col>1</xdr:col>
      <xdr:colOff>157700</xdr:colOff>
      <xdr:row>54</xdr:row>
      <xdr:rowOff>68917</xdr:rowOff>
    </xdr:from>
    <xdr:to>
      <xdr:col>1</xdr:col>
      <xdr:colOff>1412758</xdr:colOff>
      <xdr:row>54</xdr:row>
      <xdr:rowOff>1410159</xdr:rowOff>
    </xdr:to>
    <xdr:pic>
      <xdr:nvPicPr>
        <xdr:cNvPr id="2068" name="Image 2067">
          <a:extLst>
            <a:ext uri="{FF2B5EF4-FFF2-40B4-BE49-F238E27FC236}">
              <a16:creationId xmlns:a16="http://schemas.microsoft.com/office/drawing/2014/main" id="{D27E1B59-6A12-1AA2-9EAA-5FEC18BA5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562" r="17820" b="13639"/>
        <a:stretch/>
      </xdr:blipFill>
      <xdr:spPr>
        <a:xfrm>
          <a:off x="424400" y="49379842"/>
          <a:ext cx="1255058" cy="1341242"/>
        </a:xfrm>
        <a:prstGeom prst="rect">
          <a:avLst/>
        </a:prstGeom>
      </xdr:spPr>
    </xdr:pic>
    <xdr:clientData/>
  </xdr:twoCellAnchor>
  <xdr:twoCellAnchor editAs="oneCell">
    <xdr:from>
      <xdr:col>0</xdr:col>
      <xdr:colOff>252132</xdr:colOff>
      <xdr:row>21</xdr:row>
      <xdr:rowOff>64984</xdr:rowOff>
    </xdr:from>
    <xdr:to>
      <xdr:col>1</xdr:col>
      <xdr:colOff>349025</xdr:colOff>
      <xdr:row>21</xdr:row>
      <xdr:rowOff>656949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D0BB02E-4CDF-4DD8-850B-06E8F08E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2" y="6698866"/>
          <a:ext cx="365834" cy="591965"/>
        </a:xfrm>
        <a:prstGeom prst="rect">
          <a:avLst/>
        </a:prstGeom>
      </xdr:spPr>
    </xdr:pic>
    <xdr:clientData/>
  </xdr:twoCellAnchor>
  <xdr:twoCellAnchor editAs="oneCell">
    <xdr:from>
      <xdr:col>1</xdr:col>
      <xdr:colOff>411256</xdr:colOff>
      <xdr:row>21</xdr:row>
      <xdr:rowOff>55460</xdr:rowOff>
    </xdr:from>
    <xdr:to>
      <xdr:col>1</xdr:col>
      <xdr:colOff>834698</xdr:colOff>
      <xdr:row>21</xdr:row>
      <xdr:rowOff>654415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17DFC72-DD3A-4B5E-9CF4-2FEAB495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" y="6689342"/>
          <a:ext cx="423442" cy="598955"/>
        </a:xfrm>
        <a:prstGeom prst="rect">
          <a:avLst/>
        </a:prstGeom>
      </xdr:spPr>
    </xdr:pic>
    <xdr:clientData/>
  </xdr:twoCellAnchor>
  <xdr:twoCellAnchor editAs="oneCell">
    <xdr:from>
      <xdr:col>1</xdr:col>
      <xdr:colOff>82924</xdr:colOff>
      <xdr:row>21</xdr:row>
      <xdr:rowOff>188809</xdr:rowOff>
    </xdr:from>
    <xdr:to>
      <xdr:col>1</xdr:col>
      <xdr:colOff>479632</xdr:colOff>
      <xdr:row>21</xdr:row>
      <xdr:rowOff>780774</xdr:rowOff>
    </xdr:to>
    <xdr:pic>
      <xdr:nvPicPr>
        <xdr:cNvPr id="2049" name="Image 2048">
          <a:extLst>
            <a:ext uri="{FF2B5EF4-FFF2-40B4-BE49-F238E27FC236}">
              <a16:creationId xmlns:a16="http://schemas.microsoft.com/office/drawing/2014/main" id="{E58B0481-6D0A-49EE-A1F7-CA2245A2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65" y="6822691"/>
          <a:ext cx="396708" cy="591965"/>
        </a:xfrm>
        <a:prstGeom prst="rect">
          <a:avLst/>
        </a:prstGeom>
      </xdr:spPr>
    </xdr:pic>
    <xdr:clientData/>
  </xdr:twoCellAnchor>
  <xdr:twoCellAnchor editAs="oneCell">
    <xdr:from>
      <xdr:col>1</xdr:col>
      <xdr:colOff>516031</xdr:colOff>
      <xdr:row>21</xdr:row>
      <xdr:rowOff>196656</xdr:rowOff>
    </xdr:from>
    <xdr:to>
      <xdr:col>1</xdr:col>
      <xdr:colOff>951823</xdr:colOff>
      <xdr:row>21</xdr:row>
      <xdr:rowOff>795611</xdr:rowOff>
    </xdr:to>
    <xdr:pic>
      <xdr:nvPicPr>
        <xdr:cNvPr id="2050" name="Image 2049">
          <a:extLst>
            <a:ext uri="{FF2B5EF4-FFF2-40B4-BE49-F238E27FC236}">
              <a16:creationId xmlns:a16="http://schemas.microsoft.com/office/drawing/2014/main" id="{2054A168-1644-4F6C-813B-CF30F198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72" y="6830538"/>
          <a:ext cx="435792" cy="598955"/>
        </a:xfrm>
        <a:prstGeom prst="rect">
          <a:avLst/>
        </a:prstGeom>
      </xdr:spPr>
    </xdr:pic>
    <xdr:clientData/>
  </xdr:twoCellAnchor>
  <xdr:twoCellAnchor editAs="oneCell">
    <xdr:from>
      <xdr:col>1</xdr:col>
      <xdr:colOff>29862</xdr:colOff>
      <xdr:row>21</xdr:row>
      <xdr:rowOff>750785</xdr:rowOff>
    </xdr:from>
    <xdr:to>
      <xdr:col>1</xdr:col>
      <xdr:colOff>940030</xdr:colOff>
      <xdr:row>21</xdr:row>
      <xdr:rowOff>1412725</xdr:rowOff>
    </xdr:to>
    <xdr:pic>
      <xdr:nvPicPr>
        <xdr:cNvPr id="2059" name="Image 2058">
          <a:extLst>
            <a:ext uri="{FF2B5EF4-FFF2-40B4-BE49-F238E27FC236}">
              <a16:creationId xmlns:a16="http://schemas.microsoft.com/office/drawing/2014/main" id="{7EA8C3B7-38F5-4EE1-ACF8-D4B48724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803" y="7384667"/>
          <a:ext cx="910168" cy="661940"/>
        </a:xfrm>
        <a:prstGeom prst="rect">
          <a:avLst/>
        </a:prstGeom>
      </xdr:spPr>
    </xdr:pic>
    <xdr:clientData/>
  </xdr:twoCellAnchor>
  <xdr:twoCellAnchor editAs="oneCell">
    <xdr:from>
      <xdr:col>1</xdr:col>
      <xdr:colOff>298921</xdr:colOff>
      <xdr:row>21</xdr:row>
      <xdr:rowOff>1206306</xdr:rowOff>
    </xdr:from>
    <xdr:to>
      <xdr:col>1</xdr:col>
      <xdr:colOff>1276508</xdr:colOff>
      <xdr:row>22</xdr:row>
      <xdr:rowOff>11200</xdr:rowOff>
    </xdr:to>
    <xdr:pic>
      <xdr:nvPicPr>
        <xdr:cNvPr id="2060" name="Image 2059">
          <a:extLst>
            <a:ext uri="{FF2B5EF4-FFF2-40B4-BE49-F238E27FC236}">
              <a16:creationId xmlns:a16="http://schemas.microsoft.com/office/drawing/2014/main" id="{B7A42888-83FE-4170-BA35-247FF842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62" y="7840188"/>
          <a:ext cx="977587" cy="29527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56</xdr:row>
      <xdr:rowOff>90921</xdr:rowOff>
    </xdr:from>
    <xdr:to>
      <xdr:col>1</xdr:col>
      <xdr:colOff>1505433</xdr:colOff>
      <xdr:row>56</xdr:row>
      <xdr:rowOff>1389785</xdr:rowOff>
    </xdr:to>
    <xdr:pic>
      <xdr:nvPicPr>
        <xdr:cNvPr id="2070" name="Image 2069">
          <a:extLst>
            <a:ext uri="{FF2B5EF4-FFF2-40B4-BE49-F238E27FC236}">
              <a16:creationId xmlns:a16="http://schemas.microsoft.com/office/drawing/2014/main" id="{83A443A0-7D53-E848-5291-2401DA765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6" t="16043" r="12210" b="24019"/>
        <a:stretch/>
      </xdr:blipFill>
      <xdr:spPr>
        <a:xfrm>
          <a:off x="342900" y="52392696"/>
          <a:ext cx="1429233" cy="1298864"/>
        </a:xfrm>
        <a:prstGeom prst="rect">
          <a:avLst/>
        </a:prstGeom>
      </xdr:spPr>
    </xdr:pic>
    <xdr:clientData/>
  </xdr:twoCellAnchor>
  <xdr:twoCellAnchor editAs="oneCell">
    <xdr:from>
      <xdr:col>1</xdr:col>
      <xdr:colOff>1221441</xdr:colOff>
      <xdr:row>21</xdr:row>
      <xdr:rowOff>166476</xdr:rowOff>
    </xdr:from>
    <xdr:to>
      <xdr:col>1</xdr:col>
      <xdr:colOff>1524000</xdr:colOff>
      <xdr:row>21</xdr:row>
      <xdr:rowOff>497849</xdr:rowOff>
    </xdr:to>
    <xdr:pic>
      <xdr:nvPicPr>
        <xdr:cNvPr id="2076" name="Image 2075">
          <a:extLst>
            <a:ext uri="{FF2B5EF4-FFF2-40B4-BE49-F238E27FC236}">
              <a16:creationId xmlns:a16="http://schemas.microsoft.com/office/drawing/2014/main" id="{20AEE12F-AECC-4F60-A2E5-CA01B28E7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90382" y="6800358"/>
          <a:ext cx="302559" cy="331373"/>
        </a:xfrm>
        <a:prstGeom prst="rect">
          <a:avLst/>
        </a:prstGeom>
      </xdr:spPr>
    </xdr:pic>
    <xdr:clientData/>
  </xdr:twoCellAnchor>
  <xdr:twoCellAnchor editAs="oneCell">
    <xdr:from>
      <xdr:col>1</xdr:col>
      <xdr:colOff>1216958</xdr:colOff>
      <xdr:row>21</xdr:row>
      <xdr:rowOff>531788</xdr:rowOff>
    </xdr:from>
    <xdr:to>
      <xdr:col>1</xdr:col>
      <xdr:colOff>1519517</xdr:colOff>
      <xdr:row>21</xdr:row>
      <xdr:rowOff>863161</xdr:rowOff>
    </xdr:to>
    <xdr:pic>
      <xdr:nvPicPr>
        <xdr:cNvPr id="2077" name="Image 2076">
          <a:extLst>
            <a:ext uri="{FF2B5EF4-FFF2-40B4-BE49-F238E27FC236}">
              <a16:creationId xmlns:a16="http://schemas.microsoft.com/office/drawing/2014/main" id="{20AF27B2-A23C-4DAC-9467-D14E3BC16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5899" y="7165670"/>
          <a:ext cx="302559" cy="331373"/>
        </a:xfrm>
        <a:prstGeom prst="rect">
          <a:avLst/>
        </a:prstGeom>
      </xdr:spPr>
    </xdr:pic>
    <xdr:clientData/>
  </xdr:twoCellAnchor>
  <xdr:oneCellAnchor>
    <xdr:from>
      <xdr:col>1</xdr:col>
      <xdr:colOff>571499</xdr:colOff>
      <xdr:row>20</xdr:row>
      <xdr:rowOff>34728</xdr:rowOff>
    </xdr:from>
    <xdr:ext cx="653185" cy="923924"/>
    <xdr:pic>
      <xdr:nvPicPr>
        <xdr:cNvPr id="60" name="Image 59">
          <a:extLst>
            <a:ext uri="{FF2B5EF4-FFF2-40B4-BE49-F238E27FC236}">
              <a16:creationId xmlns:a16="http://schemas.microsoft.com/office/drawing/2014/main" id="{D6BA8EB7-6AE7-4D8C-AE7D-620BCC92E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0" y="5178228"/>
          <a:ext cx="653185" cy="92392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</xdr:row>
      <xdr:rowOff>25202</xdr:rowOff>
    </xdr:from>
    <xdr:ext cx="645562" cy="913141"/>
    <xdr:pic>
      <xdr:nvPicPr>
        <xdr:cNvPr id="62" name="Image 61">
          <a:extLst>
            <a:ext uri="{FF2B5EF4-FFF2-40B4-BE49-F238E27FC236}">
              <a16:creationId xmlns:a16="http://schemas.microsoft.com/office/drawing/2014/main" id="{DFB873EA-E820-4AF6-8168-B49DC8B7B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5168702"/>
          <a:ext cx="645562" cy="913141"/>
        </a:xfrm>
        <a:prstGeom prst="rect">
          <a:avLst/>
        </a:prstGeom>
      </xdr:spPr>
    </xdr:pic>
    <xdr:clientData/>
  </xdr:oneCellAnchor>
  <xdr:oneCellAnchor>
    <xdr:from>
      <xdr:col>1</xdr:col>
      <xdr:colOff>1102766</xdr:colOff>
      <xdr:row>20</xdr:row>
      <xdr:rowOff>671389</xdr:rowOff>
    </xdr:from>
    <xdr:ext cx="419100" cy="726571"/>
    <xdr:pic>
      <xdr:nvPicPr>
        <xdr:cNvPr id="2056" name="Image 2055">
          <a:extLst>
            <a:ext uri="{FF2B5EF4-FFF2-40B4-BE49-F238E27FC236}">
              <a16:creationId xmlns:a16="http://schemas.microsoft.com/office/drawing/2014/main" id="{4A4BA223-86F1-4738-9B4E-DD3F5AAD8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71707" y="5814889"/>
          <a:ext cx="419100" cy="726571"/>
        </a:xfrm>
        <a:prstGeom prst="rect">
          <a:avLst/>
        </a:prstGeom>
      </xdr:spPr>
    </xdr:pic>
    <xdr:clientData/>
  </xdr:oneCellAnchor>
  <xdr:oneCellAnchor>
    <xdr:from>
      <xdr:col>1</xdr:col>
      <xdr:colOff>56030</xdr:colOff>
      <xdr:row>20</xdr:row>
      <xdr:rowOff>981306</xdr:rowOff>
    </xdr:from>
    <xdr:ext cx="403411" cy="441830"/>
    <xdr:pic>
      <xdr:nvPicPr>
        <xdr:cNvPr id="2058" name="Image 2057">
          <a:extLst>
            <a:ext uri="{FF2B5EF4-FFF2-40B4-BE49-F238E27FC236}">
              <a16:creationId xmlns:a16="http://schemas.microsoft.com/office/drawing/2014/main" id="{D483885C-1F24-499C-85E9-07BF3A9FC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24971" y="6124806"/>
          <a:ext cx="403411" cy="441830"/>
        </a:xfrm>
        <a:prstGeom prst="rect">
          <a:avLst/>
        </a:prstGeom>
      </xdr:spPr>
    </xdr:pic>
    <xdr:clientData/>
  </xdr:oneCellAnchor>
  <xdr:oneCellAnchor>
    <xdr:from>
      <xdr:col>1</xdr:col>
      <xdr:colOff>510989</xdr:colOff>
      <xdr:row>20</xdr:row>
      <xdr:rowOff>976823</xdr:rowOff>
    </xdr:from>
    <xdr:ext cx="403411" cy="441830"/>
    <xdr:pic>
      <xdr:nvPicPr>
        <xdr:cNvPr id="2061" name="Image 2060">
          <a:extLst>
            <a:ext uri="{FF2B5EF4-FFF2-40B4-BE49-F238E27FC236}">
              <a16:creationId xmlns:a16="http://schemas.microsoft.com/office/drawing/2014/main" id="{A6AED74B-2605-40E2-A60D-2CD341B12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79930" y="6120323"/>
          <a:ext cx="403411" cy="441830"/>
        </a:xfrm>
        <a:prstGeom prst="rect">
          <a:avLst/>
        </a:prstGeom>
      </xdr:spPr>
    </xdr:pic>
    <xdr:clientData/>
  </xdr:oneCellAnchor>
  <xdr:twoCellAnchor editAs="oneCell">
    <xdr:from>
      <xdr:col>1</xdr:col>
      <xdr:colOff>1216448</xdr:colOff>
      <xdr:row>21</xdr:row>
      <xdr:rowOff>923999</xdr:rowOff>
    </xdr:from>
    <xdr:to>
      <xdr:col>1</xdr:col>
      <xdr:colOff>1519007</xdr:colOff>
      <xdr:row>21</xdr:row>
      <xdr:rowOff>1255372</xdr:rowOff>
    </xdr:to>
    <xdr:pic>
      <xdr:nvPicPr>
        <xdr:cNvPr id="2078" name="Image 2077">
          <a:extLst>
            <a:ext uri="{FF2B5EF4-FFF2-40B4-BE49-F238E27FC236}">
              <a16:creationId xmlns:a16="http://schemas.microsoft.com/office/drawing/2014/main" id="{4A409431-52C6-4DB1-B945-AAE9277C7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5389" y="7557881"/>
          <a:ext cx="302559" cy="331373"/>
        </a:xfrm>
        <a:prstGeom prst="rect">
          <a:avLst/>
        </a:prstGeom>
      </xdr:spPr>
    </xdr:pic>
    <xdr:clientData/>
  </xdr:twoCellAnchor>
  <xdr:twoCellAnchor editAs="oneCell">
    <xdr:from>
      <xdr:col>1</xdr:col>
      <xdr:colOff>555915</xdr:colOff>
      <xdr:row>27</xdr:row>
      <xdr:rowOff>29441</xdr:rowOff>
    </xdr:from>
    <xdr:to>
      <xdr:col>1</xdr:col>
      <xdr:colOff>1210046</xdr:colOff>
      <xdr:row>27</xdr:row>
      <xdr:rowOff>953925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DC59D7BA-8F43-4EE6-AF4E-4F2CA609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2615" y="14536016"/>
          <a:ext cx="654131" cy="9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1102766</xdr:colOff>
      <xdr:row>27</xdr:row>
      <xdr:rowOff>703335</xdr:rowOff>
    </xdr:from>
    <xdr:to>
      <xdr:col>1</xdr:col>
      <xdr:colOff>1521866</xdr:colOff>
      <xdr:row>27</xdr:row>
      <xdr:rowOff>1429906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98657483-2A86-4382-B7C1-A704E0DA9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69466" y="15209910"/>
          <a:ext cx="419100" cy="7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27</xdr:row>
      <xdr:rowOff>969761</xdr:rowOff>
    </xdr:from>
    <xdr:to>
      <xdr:col>1</xdr:col>
      <xdr:colOff>445995</xdr:colOff>
      <xdr:row>27</xdr:row>
      <xdr:rowOff>1409138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CDE7029D-D3A7-43BF-AC2D-3C96D23F6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11524" y="15476336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475129</xdr:colOff>
      <xdr:row>27</xdr:row>
      <xdr:rowOff>976484</xdr:rowOff>
    </xdr:from>
    <xdr:to>
      <xdr:col>1</xdr:col>
      <xdr:colOff>876300</xdr:colOff>
      <xdr:row>27</xdr:row>
      <xdr:rowOff>1415861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A9B7072E-1CF8-40D5-95C6-7255EB920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41829" y="15483059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23590</xdr:colOff>
      <xdr:row>30</xdr:row>
      <xdr:rowOff>956830</xdr:rowOff>
    </xdr:from>
    <xdr:to>
      <xdr:col>1</xdr:col>
      <xdr:colOff>933758</xdr:colOff>
      <xdr:row>30</xdr:row>
      <xdr:rowOff>1472047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B1960ABA-9579-47F5-ADC1-85CF3B269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7" b="14535"/>
        <a:stretch/>
      </xdr:blipFill>
      <xdr:spPr>
        <a:xfrm>
          <a:off x="292022" y="19933228"/>
          <a:ext cx="910168" cy="5152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37</xdr:row>
      <xdr:rowOff>49357</xdr:rowOff>
    </xdr:from>
    <xdr:to>
      <xdr:col>1</xdr:col>
      <xdr:colOff>602807</xdr:colOff>
      <xdr:row>37</xdr:row>
      <xdr:rowOff>973841</xdr:rowOff>
    </xdr:to>
    <xdr:pic>
      <xdr:nvPicPr>
        <xdr:cNvPr id="2095" name="Image 2094">
          <a:extLst>
            <a:ext uri="{FF2B5EF4-FFF2-40B4-BE49-F238E27FC236}">
              <a16:creationId xmlns:a16="http://schemas.microsoft.com/office/drawing/2014/main" id="{1D7948EB-3118-42EB-A031-CBDBAAABB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475" y="28395757"/>
          <a:ext cx="498032" cy="9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588815</xdr:colOff>
      <xdr:row>37</xdr:row>
      <xdr:rowOff>49356</xdr:rowOff>
    </xdr:from>
    <xdr:to>
      <xdr:col>1</xdr:col>
      <xdr:colOff>1088579</xdr:colOff>
      <xdr:row>37</xdr:row>
      <xdr:rowOff>973840</xdr:rowOff>
    </xdr:to>
    <xdr:pic>
      <xdr:nvPicPr>
        <xdr:cNvPr id="2096" name="Image 2095">
          <a:extLst>
            <a:ext uri="{FF2B5EF4-FFF2-40B4-BE49-F238E27FC236}">
              <a16:creationId xmlns:a16="http://schemas.microsoft.com/office/drawing/2014/main" id="{AD3A5877-C25D-4B8C-BBE4-0CC32A04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5515" y="28395756"/>
          <a:ext cx="499764" cy="924484"/>
        </a:xfrm>
        <a:prstGeom prst="rect">
          <a:avLst/>
        </a:prstGeom>
      </xdr:spPr>
    </xdr:pic>
    <xdr:clientData/>
  </xdr:twoCellAnchor>
  <xdr:oneCellAnchor>
    <xdr:from>
      <xdr:col>1</xdr:col>
      <xdr:colOff>502228</xdr:colOff>
      <xdr:row>30</xdr:row>
      <xdr:rowOff>1216602</xdr:rowOff>
    </xdr:from>
    <xdr:ext cx="933790" cy="264102"/>
    <xdr:pic>
      <xdr:nvPicPr>
        <xdr:cNvPr id="2112" name="Image 2111">
          <a:extLst>
            <a:ext uri="{FF2B5EF4-FFF2-40B4-BE49-F238E27FC236}">
              <a16:creationId xmlns:a16="http://schemas.microsoft.com/office/drawing/2014/main" id="{4C727052-9C84-426A-AF8F-35D2453E3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7164" r="7416" b="12797"/>
        <a:stretch/>
      </xdr:blipFill>
      <xdr:spPr>
        <a:xfrm>
          <a:off x="770660" y="20193000"/>
          <a:ext cx="933790" cy="264102"/>
        </a:xfrm>
        <a:prstGeom prst="rect">
          <a:avLst/>
        </a:prstGeom>
      </xdr:spPr>
    </xdr:pic>
    <xdr:clientData/>
  </xdr:oneCellAnchor>
  <xdr:oneCellAnchor>
    <xdr:from>
      <xdr:col>1</xdr:col>
      <xdr:colOff>323850</xdr:colOff>
      <xdr:row>45</xdr:row>
      <xdr:rowOff>19050</xdr:rowOff>
    </xdr:from>
    <xdr:ext cx="876300" cy="1471017"/>
    <xdr:pic>
      <xdr:nvPicPr>
        <xdr:cNvPr id="2127" name="Image 2126">
          <a:extLst>
            <a:ext uri="{FF2B5EF4-FFF2-40B4-BE49-F238E27FC236}">
              <a16:creationId xmlns:a16="http://schemas.microsoft.com/office/drawing/2014/main" id="{0A548A53-9091-4917-9A7A-4A8519523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550" y="38100000"/>
          <a:ext cx="876300" cy="1471017"/>
        </a:xfrm>
        <a:prstGeom prst="rect">
          <a:avLst/>
        </a:prstGeom>
      </xdr:spPr>
    </xdr:pic>
    <xdr:clientData/>
  </xdr:oneCellAnchor>
  <xdr:oneCellAnchor>
    <xdr:from>
      <xdr:col>1</xdr:col>
      <xdr:colOff>304801</xdr:colOff>
      <xdr:row>46</xdr:row>
      <xdr:rowOff>9525</xdr:rowOff>
    </xdr:from>
    <xdr:ext cx="895349" cy="1497788"/>
    <xdr:pic>
      <xdr:nvPicPr>
        <xdr:cNvPr id="2128" name="Image 2127">
          <a:extLst>
            <a:ext uri="{FF2B5EF4-FFF2-40B4-BE49-F238E27FC236}">
              <a16:creationId xmlns:a16="http://schemas.microsoft.com/office/drawing/2014/main" id="{7F420CFF-B44C-44F0-9084-57527343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501" y="39585900"/>
          <a:ext cx="895349" cy="1497788"/>
        </a:xfrm>
        <a:prstGeom prst="rect">
          <a:avLst/>
        </a:prstGeom>
      </xdr:spPr>
    </xdr:pic>
    <xdr:clientData/>
  </xdr:oneCellAnchor>
  <xdr:oneCellAnchor>
    <xdr:from>
      <xdr:col>1</xdr:col>
      <xdr:colOff>295277</xdr:colOff>
      <xdr:row>47</xdr:row>
      <xdr:rowOff>0</xdr:rowOff>
    </xdr:from>
    <xdr:ext cx="889786" cy="1488498"/>
    <xdr:pic>
      <xdr:nvPicPr>
        <xdr:cNvPr id="2129" name="Image 2128">
          <a:extLst>
            <a:ext uri="{FF2B5EF4-FFF2-40B4-BE49-F238E27FC236}">
              <a16:creationId xmlns:a16="http://schemas.microsoft.com/office/drawing/2014/main" id="{C21D7E9A-321F-46F0-9EC8-CADF496B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977" y="41071800"/>
          <a:ext cx="889786" cy="1488498"/>
        </a:xfrm>
        <a:prstGeom prst="rect">
          <a:avLst/>
        </a:prstGeom>
      </xdr:spPr>
    </xdr:pic>
    <xdr:clientData/>
  </xdr:oneCellAnchor>
  <xdr:twoCellAnchor editAs="oneCell">
    <xdr:from>
      <xdr:col>0</xdr:col>
      <xdr:colOff>212480</xdr:colOff>
      <xdr:row>22</xdr:row>
      <xdr:rowOff>102578</xdr:rowOff>
    </xdr:from>
    <xdr:to>
      <xdr:col>1</xdr:col>
      <xdr:colOff>661564</xdr:colOff>
      <xdr:row>22</xdr:row>
      <xdr:rowOff>1110901</xdr:rowOff>
    </xdr:to>
    <xdr:pic>
      <xdr:nvPicPr>
        <xdr:cNvPr id="2132" name="Image 2131">
          <a:extLst>
            <a:ext uri="{FF2B5EF4-FFF2-40B4-BE49-F238E27FC236}">
              <a16:creationId xmlns:a16="http://schemas.microsoft.com/office/drawing/2014/main" id="{6842E483-088C-7C1E-2DB1-D0EA0782C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80" y="8242790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491779</xdr:colOff>
      <xdr:row>22</xdr:row>
      <xdr:rowOff>100006</xdr:rowOff>
    </xdr:from>
    <xdr:to>
      <xdr:col>1</xdr:col>
      <xdr:colOff>1204632</xdr:colOff>
      <xdr:row>22</xdr:row>
      <xdr:rowOff>1108329</xdr:rowOff>
    </xdr:to>
    <xdr:pic>
      <xdr:nvPicPr>
        <xdr:cNvPr id="2134" name="Image 2133">
          <a:extLst>
            <a:ext uri="{FF2B5EF4-FFF2-40B4-BE49-F238E27FC236}">
              <a16:creationId xmlns:a16="http://schemas.microsoft.com/office/drawing/2014/main" id="{AB44BE86-DBE9-2313-FC47-EE59A0A9A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48" y="8240218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71803</xdr:colOff>
      <xdr:row>22</xdr:row>
      <xdr:rowOff>196363</xdr:rowOff>
    </xdr:from>
    <xdr:to>
      <xdr:col>1</xdr:col>
      <xdr:colOff>784656</xdr:colOff>
      <xdr:row>22</xdr:row>
      <xdr:rowOff>1204686</xdr:rowOff>
    </xdr:to>
    <xdr:pic>
      <xdr:nvPicPr>
        <xdr:cNvPr id="2135" name="Image 2134">
          <a:extLst>
            <a:ext uri="{FF2B5EF4-FFF2-40B4-BE49-F238E27FC236}">
              <a16:creationId xmlns:a16="http://schemas.microsoft.com/office/drawing/2014/main" id="{51FA3930-67A7-4F5C-A0A6-32F0D32E3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72" y="8336575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614871</xdr:colOff>
      <xdr:row>22</xdr:row>
      <xdr:rowOff>193791</xdr:rowOff>
    </xdr:from>
    <xdr:to>
      <xdr:col>1</xdr:col>
      <xdr:colOff>1327724</xdr:colOff>
      <xdr:row>22</xdr:row>
      <xdr:rowOff>1202114</xdr:rowOff>
    </xdr:to>
    <xdr:pic>
      <xdr:nvPicPr>
        <xdr:cNvPr id="2136" name="Image 2135">
          <a:extLst>
            <a:ext uri="{FF2B5EF4-FFF2-40B4-BE49-F238E27FC236}">
              <a16:creationId xmlns:a16="http://schemas.microsoft.com/office/drawing/2014/main" id="{01EB8E8D-521F-4539-9AC8-E9513B21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640" y="8334003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224203</xdr:colOff>
      <xdr:row>22</xdr:row>
      <xdr:rowOff>297475</xdr:rowOff>
    </xdr:from>
    <xdr:to>
      <xdr:col>1</xdr:col>
      <xdr:colOff>937056</xdr:colOff>
      <xdr:row>22</xdr:row>
      <xdr:rowOff>1305798</xdr:rowOff>
    </xdr:to>
    <xdr:pic>
      <xdr:nvPicPr>
        <xdr:cNvPr id="2137" name="Image 2136">
          <a:extLst>
            <a:ext uri="{FF2B5EF4-FFF2-40B4-BE49-F238E27FC236}">
              <a16:creationId xmlns:a16="http://schemas.microsoft.com/office/drawing/2014/main" id="{2A31E23D-EEB4-4AE2-9A0A-CDCFB307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972" y="8437687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767271</xdr:colOff>
      <xdr:row>22</xdr:row>
      <xdr:rowOff>294903</xdr:rowOff>
    </xdr:from>
    <xdr:to>
      <xdr:col>1</xdr:col>
      <xdr:colOff>1480124</xdr:colOff>
      <xdr:row>22</xdr:row>
      <xdr:rowOff>1303226</xdr:rowOff>
    </xdr:to>
    <xdr:pic>
      <xdr:nvPicPr>
        <xdr:cNvPr id="2138" name="Image 2137">
          <a:extLst>
            <a:ext uri="{FF2B5EF4-FFF2-40B4-BE49-F238E27FC236}">
              <a16:creationId xmlns:a16="http://schemas.microsoft.com/office/drawing/2014/main" id="{01B9D527-E26E-434D-B2DC-02A51B63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040" y="8435115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376603</xdr:colOff>
      <xdr:row>22</xdr:row>
      <xdr:rowOff>398587</xdr:rowOff>
    </xdr:from>
    <xdr:to>
      <xdr:col>1</xdr:col>
      <xdr:colOff>1089456</xdr:colOff>
      <xdr:row>22</xdr:row>
      <xdr:rowOff>1406910</xdr:rowOff>
    </xdr:to>
    <xdr:pic>
      <xdr:nvPicPr>
        <xdr:cNvPr id="2139" name="Image 2138">
          <a:extLst>
            <a:ext uri="{FF2B5EF4-FFF2-40B4-BE49-F238E27FC236}">
              <a16:creationId xmlns:a16="http://schemas.microsoft.com/office/drawing/2014/main" id="{039CFF40-8084-47D9-8CB6-4ED88A2C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372" y="8538799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919671</xdr:colOff>
      <xdr:row>22</xdr:row>
      <xdr:rowOff>396015</xdr:rowOff>
    </xdr:from>
    <xdr:to>
      <xdr:col>1</xdr:col>
      <xdr:colOff>1635663</xdr:colOff>
      <xdr:row>22</xdr:row>
      <xdr:rowOff>1404338</xdr:rowOff>
    </xdr:to>
    <xdr:pic>
      <xdr:nvPicPr>
        <xdr:cNvPr id="2140" name="Image 2139">
          <a:extLst>
            <a:ext uri="{FF2B5EF4-FFF2-40B4-BE49-F238E27FC236}">
              <a16:creationId xmlns:a16="http://schemas.microsoft.com/office/drawing/2014/main" id="{C4520799-D3D3-4D2D-9829-377854FE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440" y="8536227"/>
          <a:ext cx="712853" cy="1008323"/>
        </a:xfrm>
        <a:prstGeom prst="rect">
          <a:avLst/>
        </a:prstGeom>
      </xdr:spPr>
    </xdr:pic>
    <xdr:clientData/>
  </xdr:twoCellAnchor>
  <xdr:twoCellAnchor editAs="oneCell">
    <xdr:from>
      <xdr:col>1</xdr:col>
      <xdr:colOff>1093241</xdr:colOff>
      <xdr:row>28</xdr:row>
      <xdr:rowOff>712860</xdr:rowOff>
    </xdr:from>
    <xdr:to>
      <xdr:col>1</xdr:col>
      <xdr:colOff>1512341</xdr:colOff>
      <xdr:row>28</xdr:row>
      <xdr:rowOff>1439431</xdr:rowOff>
    </xdr:to>
    <xdr:pic>
      <xdr:nvPicPr>
        <xdr:cNvPr id="2141" name="Image 2140">
          <a:extLst>
            <a:ext uri="{FF2B5EF4-FFF2-40B4-BE49-F238E27FC236}">
              <a16:creationId xmlns:a16="http://schemas.microsoft.com/office/drawing/2014/main" id="{E9739EE5-8306-4AA9-AE4E-406AF3310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59941" y="16714860"/>
          <a:ext cx="419100" cy="7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35299</xdr:colOff>
      <xdr:row>28</xdr:row>
      <xdr:rowOff>988811</xdr:rowOff>
    </xdr:from>
    <xdr:to>
      <xdr:col>1</xdr:col>
      <xdr:colOff>436470</xdr:colOff>
      <xdr:row>28</xdr:row>
      <xdr:rowOff>1428188</xdr:rowOff>
    </xdr:to>
    <xdr:pic>
      <xdr:nvPicPr>
        <xdr:cNvPr id="2142" name="Image 2141">
          <a:extLst>
            <a:ext uri="{FF2B5EF4-FFF2-40B4-BE49-F238E27FC236}">
              <a16:creationId xmlns:a16="http://schemas.microsoft.com/office/drawing/2014/main" id="{F569534B-3F58-44B5-B678-2057B8D7F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01999" y="16990811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465604</xdr:colOff>
      <xdr:row>28</xdr:row>
      <xdr:rowOff>986009</xdr:rowOff>
    </xdr:from>
    <xdr:to>
      <xdr:col>1</xdr:col>
      <xdr:colOff>866775</xdr:colOff>
      <xdr:row>28</xdr:row>
      <xdr:rowOff>1425386</xdr:rowOff>
    </xdr:to>
    <xdr:pic>
      <xdr:nvPicPr>
        <xdr:cNvPr id="2143" name="Image 2142">
          <a:extLst>
            <a:ext uri="{FF2B5EF4-FFF2-40B4-BE49-F238E27FC236}">
              <a16:creationId xmlns:a16="http://schemas.microsoft.com/office/drawing/2014/main" id="{76582179-5B7D-4B53-BAA8-E4FDEF440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32304" y="16988009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1093241</xdr:colOff>
      <xdr:row>29</xdr:row>
      <xdr:rowOff>722385</xdr:rowOff>
    </xdr:from>
    <xdr:to>
      <xdr:col>1</xdr:col>
      <xdr:colOff>1512341</xdr:colOff>
      <xdr:row>29</xdr:row>
      <xdr:rowOff>1448956</xdr:rowOff>
    </xdr:to>
    <xdr:pic>
      <xdr:nvPicPr>
        <xdr:cNvPr id="2144" name="Image 2143">
          <a:extLst>
            <a:ext uri="{FF2B5EF4-FFF2-40B4-BE49-F238E27FC236}">
              <a16:creationId xmlns:a16="http://schemas.microsoft.com/office/drawing/2014/main" id="{C648A057-EA74-4A67-A444-7F3FADF38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59941" y="18219810"/>
          <a:ext cx="419100" cy="7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35299</xdr:colOff>
      <xdr:row>29</xdr:row>
      <xdr:rowOff>998336</xdr:rowOff>
    </xdr:from>
    <xdr:to>
      <xdr:col>1</xdr:col>
      <xdr:colOff>436470</xdr:colOff>
      <xdr:row>29</xdr:row>
      <xdr:rowOff>1437713</xdr:rowOff>
    </xdr:to>
    <xdr:pic>
      <xdr:nvPicPr>
        <xdr:cNvPr id="2145" name="Image 2144">
          <a:extLst>
            <a:ext uri="{FF2B5EF4-FFF2-40B4-BE49-F238E27FC236}">
              <a16:creationId xmlns:a16="http://schemas.microsoft.com/office/drawing/2014/main" id="{416758D9-5948-4498-A355-0BBFBCEBF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01999" y="18495761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465604</xdr:colOff>
      <xdr:row>29</xdr:row>
      <xdr:rowOff>995534</xdr:rowOff>
    </xdr:from>
    <xdr:to>
      <xdr:col>1</xdr:col>
      <xdr:colOff>866775</xdr:colOff>
      <xdr:row>29</xdr:row>
      <xdr:rowOff>1434911</xdr:rowOff>
    </xdr:to>
    <xdr:pic>
      <xdr:nvPicPr>
        <xdr:cNvPr id="2146" name="Image 2145">
          <a:extLst>
            <a:ext uri="{FF2B5EF4-FFF2-40B4-BE49-F238E27FC236}">
              <a16:creationId xmlns:a16="http://schemas.microsoft.com/office/drawing/2014/main" id="{227D813F-5D35-4CF2-AE2E-FA9E4C051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32304" y="18492959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28</xdr:row>
      <xdr:rowOff>0</xdr:rowOff>
    </xdr:from>
    <xdr:to>
      <xdr:col>1</xdr:col>
      <xdr:colOff>672404</xdr:colOff>
      <xdr:row>28</xdr:row>
      <xdr:rowOff>924484</xdr:rowOff>
    </xdr:to>
    <xdr:pic>
      <xdr:nvPicPr>
        <xdr:cNvPr id="2147" name="Image 2146">
          <a:extLst>
            <a:ext uri="{FF2B5EF4-FFF2-40B4-BE49-F238E27FC236}">
              <a16:creationId xmlns:a16="http://schemas.microsoft.com/office/drawing/2014/main" id="{D2CEE134-AB5B-41C9-BCF7-D4E28987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0" y="16002000"/>
          <a:ext cx="653354" cy="9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555939</xdr:colOff>
      <xdr:row>28</xdr:row>
      <xdr:rowOff>0</xdr:rowOff>
    </xdr:from>
    <xdr:to>
      <xdr:col>1</xdr:col>
      <xdr:colOff>1209675</xdr:colOff>
      <xdr:row>28</xdr:row>
      <xdr:rowOff>923925</xdr:rowOff>
    </xdr:to>
    <xdr:pic>
      <xdr:nvPicPr>
        <xdr:cNvPr id="2148" name="Image 2147">
          <a:extLst>
            <a:ext uri="{FF2B5EF4-FFF2-40B4-BE49-F238E27FC236}">
              <a16:creationId xmlns:a16="http://schemas.microsoft.com/office/drawing/2014/main" id="{6E60759C-6033-4B71-A65C-8DA186CC7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2639" y="16002000"/>
          <a:ext cx="653736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29</xdr:row>
      <xdr:rowOff>9525</xdr:rowOff>
    </xdr:from>
    <xdr:to>
      <xdr:col>1</xdr:col>
      <xdr:colOff>1187531</xdr:colOff>
      <xdr:row>29</xdr:row>
      <xdr:rowOff>934009</xdr:rowOff>
    </xdr:to>
    <xdr:pic>
      <xdr:nvPicPr>
        <xdr:cNvPr id="2149" name="Image 2148">
          <a:extLst>
            <a:ext uri="{FF2B5EF4-FFF2-40B4-BE49-F238E27FC236}">
              <a16:creationId xmlns:a16="http://schemas.microsoft.com/office/drawing/2014/main" id="{4E9A48F6-17C3-4622-A975-FE5E3611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100" y="17506950"/>
          <a:ext cx="654131" cy="9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540526</xdr:colOff>
      <xdr:row>29</xdr:row>
      <xdr:rowOff>1493026</xdr:rowOff>
    </xdr:from>
    <xdr:to>
      <xdr:col>1</xdr:col>
      <xdr:colOff>1079689</xdr:colOff>
      <xdr:row>30</xdr:row>
      <xdr:rowOff>759841</xdr:rowOff>
    </xdr:to>
    <xdr:pic>
      <xdr:nvPicPr>
        <xdr:cNvPr id="2154" name="Image 2153">
          <a:extLst>
            <a:ext uri="{FF2B5EF4-FFF2-40B4-BE49-F238E27FC236}">
              <a16:creationId xmlns:a16="http://schemas.microsoft.com/office/drawing/2014/main" id="{8905C7D6-9C21-DDE4-212A-709D1997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295" y="18982391"/>
          <a:ext cx="539163" cy="76150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547651</xdr:colOff>
      <xdr:row>31</xdr:row>
      <xdr:rowOff>4727</xdr:rowOff>
    </xdr:from>
    <xdr:to>
      <xdr:col>1</xdr:col>
      <xdr:colOff>1086814</xdr:colOff>
      <xdr:row>31</xdr:row>
      <xdr:rowOff>766727</xdr:rowOff>
    </xdr:to>
    <xdr:pic>
      <xdr:nvPicPr>
        <xdr:cNvPr id="2156" name="Image 2155">
          <a:extLst>
            <a:ext uri="{FF2B5EF4-FFF2-40B4-BE49-F238E27FC236}">
              <a16:creationId xmlns:a16="http://schemas.microsoft.com/office/drawing/2014/main" id="{2D8EB081-BC8A-6211-6A52-D5434838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420" y="20483477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654826</xdr:colOff>
      <xdr:row>30</xdr:row>
      <xdr:rowOff>104776</xdr:rowOff>
    </xdr:from>
    <xdr:to>
      <xdr:col>1</xdr:col>
      <xdr:colOff>1193989</xdr:colOff>
      <xdr:row>30</xdr:row>
      <xdr:rowOff>866776</xdr:rowOff>
    </xdr:to>
    <xdr:pic>
      <xdr:nvPicPr>
        <xdr:cNvPr id="2158" name="Image 2157">
          <a:extLst>
            <a:ext uri="{FF2B5EF4-FFF2-40B4-BE49-F238E27FC236}">
              <a16:creationId xmlns:a16="http://schemas.microsoft.com/office/drawing/2014/main" id="{02C8B078-FECC-484D-B64C-9A9FB82C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95" y="19088834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</xdr:rowOff>
    </xdr:from>
    <xdr:to>
      <xdr:col>1</xdr:col>
      <xdr:colOff>538523</xdr:colOff>
      <xdr:row>31</xdr:row>
      <xdr:rowOff>762001</xdr:rowOff>
    </xdr:to>
    <xdr:pic>
      <xdr:nvPicPr>
        <xdr:cNvPr id="2159" name="Image 2158">
          <a:extLst>
            <a:ext uri="{FF2B5EF4-FFF2-40B4-BE49-F238E27FC236}">
              <a16:creationId xmlns:a16="http://schemas.microsoft.com/office/drawing/2014/main" id="{46F3CB6E-18C6-4FC6-B7D4-0F98F3ED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20478751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</xdr:row>
      <xdr:rowOff>107175</xdr:rowOff>
    </xdr:from>
    <xdr:to>
      <xdr:col>1</xdr:col>
      <xdr:colOff>652823</xdr:colOff>
      <xdr:row>31</xdr:row>
      <xdr:rowOff>869175</xdr:rowOff>
    </xdr:to>
    <xdr:pic>
      <xdr:nvPicPr>
        <xdr:cNvPr id="2160" name="Image 2159">
          <a:extLst>
            <a:ext uri="{FF2B5EF4-FFF2-40B4-BE49-F238E27FC236}">
              <a16:creationId xmlns:a16="http://schemas.microsoft.com/office/drawing/2014/main" id="{2052849E-F435-4A2C-A5F8-631957DF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69" y="20585925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681001</xdr:colOff>
      <xdr:row>31</xdr:row>
      <xdr:rowOff>99977</xdr:rowOff>
    </xdr:from>
    <xdr:to>
      <xdr:col>1</xdr:col>
      <xdr:colOff>1220164</xdr:colOff>
      <xdr:row>31</xdr:row>
      <xdr:rowOff>861977</xdr:rowOff>
    </xdr:to>
    <xdr:pic>
      <xdr:nvPicPr>
        <xdr:cNvPr id="2161" name="Image 2160">
          <a:extLst>
            <a:ext uri="{FF2B5EF4-FFF2-40B4-BE49-F238E27FC236}">
              <a16:creationId xmlns:a16="http://schemas.microsoft.com/office/drawing/2014/main" id="{408CABC7-7583-4547-8F82-284D7383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770" y="20578727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550051</xdr:colOff>
      <xdr:row>32</xdr:row>
      <xdr:rowOff>7127</xdr:rowOff>
    </xdr:from>
    <xdr:to>
      <xdr:col>1</xdr:col>
      <xdr:colOff>1089214</xdr:colOff>
      <xdr:row>32</xdr:row>
      <xdr:rowOff>769127</xdr:rowOff>
    </xdr:to>
    <xdr:pic>
      <xdr:nvPicPr>
        <xdr:cNvPr id="2162" name="Image 2161">
          <a:extLst>
            <a:ext uri="{FF2B5EF4-FFF2-40B4-BE49-F238E27FC236}">
              <a16:creationId xmlns:a16="http://schemas.microsoft.com/office/drawing/2014/main" id="{F74DD04C-D4B4-48CC-ABB4-7D18E65FB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751" y="21990827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32</xdr:row>
      <xdr:rowOff>114301</xdr:rowOff>
    </xdr:from>
    <xdr:to>
      <xdr:col>1</xdr:col>
      <xdr:colOff>1177338</xdr:colOff>
      <xdr:row>32</xdr:row>
      <xdr:rowOff>876301</xdr:rowOff>
    </xdr:to>
    <xdr:pic>
      <xdr:nvPicPr>
        <xdr:cNvPr id="2166" name="Image 2165">
          <a:extLst>
            <a:ext uri="{FF2B5EF4-FFF2-40B4-BE49-F238E27FC236}">
              <a16:creationId xmlns:a16="http://schemas.microsoft.com/office/drawing/2014/main" id="{D89E3433-058D-4FDF-8A5A-84589303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2098001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31</xdr:row>
      <xdr:rowOff>947060</xdr:rowOff>
    </xdr:from>
    <xdr:to>
      <xdr:col>1</xdr:col>
      <xdr:colOff>937383</xdr:colOff>
      <xdr:row>31</xdr:row>
      <xdr:rowOff>1462277</xdr:rowOff>
    </xdr:to>
    <xdr:pic>
      <xdr:nvPicPr>
        <xdr:cNvPr id="2167" name="Image 2166">
          <a:extLst>
            <a:ext uri="{FF2B5EF4-FFF2-40B4-BE49-F238E27FC236}">
              <a16:creationId xmlns:a16="http://schemas.microsoft.com/office/drawing/2014/main" id="{4107D713-682C-4F31-8156-52B766DF9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7" b="14535"/>
        <a:stretch/>
      </xdr:blipFill>
      <xdr:spPr>
        <a:xfrm>
          <a:off x="293915" y="21450303"/>
          <a:ext cx="910168" cy="515217"/>
        </a:xfrm>
        <a:prstGeom prst="rect">
          <a:avLst/>
        </a:prstGeom>
      </xdr:spPr>
    </xdr:pic>
    <xdr:clientData/>
  </xdr:twoCellAnchor>
  <xdr:oneCellAnchor>
    <xdr:from>
      <xdr:col>1</xdr:col>
      <xdr:colOff>505853</xdr:colOff>
      <xdr:row>31</xdr:row>
      <xdr:rowOff>1206832</xdr:rowOff>
    </xdr:from>
    <xdr:ext cx="933790" cy="264102"/>
    <xdr:pic>
      <xdr:nvPicPr>
        <xdr:cNvPr id="2168" name="Image 2167">
          <a:extLst>
            <a:ext uri="{FF2B5EF4-FFF2-40B4-BE49-F238E27FC236}">
              <a16:creationId xmlns:a16="http://schemas.microsoft.com/office/drawing/2014/main" id="{964F5394-06C5-46CF-8A29-EE64014B9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7164" r="7416" b="12797"/>
        <a:stretch/>
      </xdr:blipFill>
      <xdr:spPr>
        <a:xfrm>
          <a:off x="772553" y="21710075"/>
          <a:ext cx="933790" cy="264102"/>
        </a:xfrm>
        <a:prstGeom prst="rect">
          <a:avLst/>
        </a:prstGeom>
      </xdr:spPr>
    </xdr:pic>
    <xdr:clientData/>
  </xdr:oneCellAnchor>
  <xdr:twoCellAnchor editAs="oneCell">
    <xdr:from>
      <xdr:col>1</xdr:col>
      <xdr:colOff>32658</xdr:colOff>
      <xdr:row>32</xdr:row>
      <xdr:rowOff>952505</xdr:rowOff>
    </xdr:from>
    <xdr:to>
      <xdr:col>1</xdr:col>
      <xdr:colOff>942826</xdr:colOff>
      <xdr:row>32</xdr:row>
      <xdr:rowOff>1467722</xdr:rowOff>
    </xdr:to>
    <xdr:pic>
      <xdr:nvPicPr>
        <xdr:cNvPr id="2169" name="Image 2168">
          <a:extLst>
            <a:ext uri="{FF2B5EF4-FFF2-40B4-BE49-F238E27FC236}">
              <a16:creationId xmlns:a16="http://schemas.microsoft.com/office/drawing/2014/main" id="{AA0CA02D-38F8-4131-AD3C-DC6B0BA05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7" b="14535"/>
        <a:stretch/>
      </xdr:blipFill>
      <xdr:spPr>
        <a:xfrm>
          <a:off x="299358" y="22952534"/>
          <a:ext cx="910168" cy="515217"/>
        </a:xfrm>
        <a:prstGeom prst="rect">
          <a:avLst/>
        </a:prstGeom>
      </xdr:spPr>
    </xdr:pic>
    <xdr:clientData/>
  </xdr:twoCellAnchor>
  <xdr:oneCellAnchor>
    <xdr:from>
      <xdr:col>1</xdr:col>
      <xdr:colOff>511296</xdr:colOff>
      <xdr:row>32</xdr:row>
      <xdr:rowOff>1212277</xdr:rowOff>
    </xdr:from>
    <xdr:ext cx="933790" cy="264102"/>
    <xdr:pic>
      <xdr:nvPicPr>
        <xdr:cNvPr id="2170" name="Image 2169">
          <a:extLst>
            <a:ext uri="{FF2B5EF4-FFF2-40B4-BE49-F238E27FC236}">
              <a16:creationId xmlns:a16="http://schemas.microsoft.com/office/drawing/2014/main" id="{3C9AD479-C376-4B45-B192-2DE08FC44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7164" r="7416" b="12797"/>
        <a:stretch/>
      </xdr:blipFill>
      <xdr:spPr>
        <a:xfrm>
          <a:off x="777996" y="23212306"/>
          <a:ext cx="933790" cy="264102"/>
        </a:xfrm>
        <a:prstGeom prst="rect">
          <a:avLst/>
        </a:prstGeom>
      </xdr:spPr>
    </xdr:pic>
    <xdr:clientData/>
  </xdr:oneCellAnchor>
  <xdr:twoCellAnchor editAs="oneCell">
    <xdr:from>
      <xdr:col>1</xdr:col>
      <xdr:colOff>1216271</xdr:colOff>
      <xdr:row>30</xdr:row>
      <xdr:rowOff>117230</xdr:rowOff>
    </xdr:from>
    <xdr:to>
      <xdr:col>1</xdr:col>
      <xdr:colOff>1525467</xdr:colOff>
      <xdr:row>30</xdr:row>
      <xdr:rowOff>453969</xdr:rowOff>
    </xdr:to>
    <xdr:pic>
      <xdr:nvPicPr>
        <xdr:cNvPr id="2172" name="Image 2171">
          <a:extLst>
            <a:ext uri="{FF2B5EF4-FFF2-40B4-BE49-F238E27FC236}">
              <a16:creationId xmlns:a16="http://schemas.microsoft.com/office/drawing/2014/main" id="{D74A355D-74AA-7330-CB8A-2CB59CF78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80040" y="19101288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1207477</xdr:colOff>
      <xdr:row>30</xdr:row>
      <xdr:rowOff>460130</xdr:rowOff>
    </xdr:from>
    <xdr:to>
      <xdr:col>1</xdr:col>
      <xdr:colOff>1516673</xdr:colOff>
      <xdr:row>30</xdr:row>
      <xdr:rowOff>796869</xdr:rowOff>
    </xdr:to>
    <xdr:pic>
      <xdr:nvPicPr>
        <xdr:cNvPr id="2173" name="Image 2172">
          <a:extLst>
            <a:ext uri="{FF2B5EF4-FFF2-40B4-BE49-F238E27FC236}">
              <a16:creationId xmlns:a16="http://schemas.microsoft.com/office/drawing/2014/main" id="{F8A6C9FD-7123-4080-A66D-4296A393E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71246" y="19444188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1201615</xdr:colOff>
      <xdr:row>30</xdr:row>
      <xdr:rowOff>835269</xdr:rowOff>
    </xdr:from>
    <xdr:to>
      <xdr:col>1</xdr:col>
      <xdr:colOff>1510811</xdr:colOff>
      <xdr:row>30</xdr:row>
      <xdr:rowOff>1172008</xdr:rowOff>
    </xdr:to>
    <xdr:pic>
      <xdr:nvPicPr>
        <xdr:cNvPr id="2174" name="Image 2173">
          <a:extLst>
            <a:ext uri="{FF2B5EF4-FFF2-40B4-BE49-F238E27FC236}">
              <a16:creationId xmlns:a16="http://schemas.microsoft.com/office/drawing/2014/main" id="{C524FC7B-60BB-4304-A34F-9D4A92256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65384" y="19819327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1201618</xdr:colOff>
      <xdr:row>31</xdr:row>
      <xdr:rowOff>95250</xdr:rowOff>
    </xdr:from>
    <xdr:to>
      <xdr:col>1</xdr:col>
      <xdr:colOff>1510814</xdr:colOff>
      <xdr:row>31</xdr:row>
      <xdr:rowOff>431989</xdr:rowOff>
    </xdr:to>
    <xdr:pic>
      <xdr:nvPicPr>
        <xdr:cNvPr id="2175" name="Image 2174">
          <a:extLst>
            <a:ext uri="{FF2B5EF4-FFF2-40B4-BE49-F238E27FC236}">
              <a16:creationId xmlns:a16="http://schemas.microsoft.com/office/drawing/2014/main" id="{EAA06679-01CB-42AF-AA19-7C3B7217F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65387" y="20574000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1192824</xdr:colOff>
      <xdr:row>31</xdr:row>
      <xdr:rowOff>438150</xdr:rowOff>
    </xdr:from>
    <xdr:to>
      <xdr:col>1</xdr:col>
      <xdr:colOff>1502020</xdr:colOff>
      <xdr:row>31</xdr:row>
      <xdr:rowOff>774889</xdr:rowOff>
    </xdr:to>
    <xdr:pic>
      <xdr:nvPicPr>
        <xdr:cNvPr id="2176" name="Image 2175">
          <a:extLst>
            <a:ext uri="{FF2B5EF4-FFF2-40B4-BE49-F238E27FC236}">
              <a16:creationId xmlns:a16="http://schemas.microsoft.com/office/drawing/2014/main" id="{2F8D3712-DE05-45F4-B4C0-727FF573C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56593" y="20916900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1186962</xdr:colOff>
      <xdr:row>31</xdr:row>
      <xdr:rowOff>813289</xdr:rowOff>
    </xdr:from>
    <xdr:to>
      <xdr:col>1</xdr:col>
      <xdr:colOff>1496158</xdr:colOff>
      <xdr:row>31</xdr:row>
      <xdr:rowOff>1150028</xdr:rowOff>
    </xdr:to>
    <xdr:pic>
      <xdr:nvPicPr>
        <xdr:cNvPr id="2177" name="Image 2176">
          <a:extLst>
            <a:ext uri="{FF2B5EF4-FFF2-40B4-BE49-F238E27FC236}">
              <a16:creationId xmlns:a16="http://schemas.microsoft.com/office/drawing/2014/main" id="{627E44FA-0965-4F61-8DD7-8D6CD51DE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50731" y="21292039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1201617</xdr:colOff>
      <xdr:row>32</xdr:row>
      <xdr:rowOff>58616</xdr:rowOff>
    </xdr:from>
    <xdr:to>
      <xdr:col>1</xdr:col>
      <xdr:colOff>1510813</xdr:colOff>
      <xdr:row>32</xdr:row>
      <xdr:rowOff>395355</xdr:rowOff>
    </xdr:to>
    <xdr:pic>
      <xdr:nvPicPr>
        <xdr:cNvPr id="2178" name="Image 2177">
          <a:extLst>
            <a:ext uri="{FF2B5EF4-FFF2-40B4-BE49-F238E27FC236}">
              <a16:creationId xmlns:a16="http://schemas.microsoft.com/office/drawing/2014/main" id="{7E0097C0-024C-4235-8BBE-A7B3E8FE3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65386" y="22032058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1192823</xdr:colOff>
      <xdr:row>32</xdr:row>
      <xdr:rowOff>401516</xdr:rowOff>
    </xdr:from>
    <xdr:to>
      <xdr:col>1</xdr:col>
      <xdr:colOff>1502019</xdr:colOff>
      <xdr:row>32</xdr:row>
      <xdr:rowOff>738255</xdr:rowOff>
    </xdr:to>
    <xdr:pic>
      <xdr:nvPicPr>
        <xdr:cNvPr id="2179" name="Image 2178">
          <a:extLst>
            <a:ext uri="{FF2B5EF4-FFF2-40B4-BE49-F238E27FC236}">
              <a16:creationId xmlns:a16="http://schemas.microsoft.com/office/drawing/2014/main" id="{DAB8C86F-7DA5-420C-9DF9-0F49B194B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56592" y="22374958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1186961</xdr:colOff>
      <xdr:row>32</xdr:row>
      <xdr:rowOff>776655</xdr:rowOff>
    </xdr:from>
    <xdr:to>
      <xdr:col>1</xdr:col>
      <xdr:colOff>1496157</xdr:colOff>
      <xdr:row>32</xdr:row>
      <xdr:rowOff>1113394</xdr:rowOff>
    </xdr:to>
    <xdr:pic>
      <xdr:nvPicPr>
        <xdr:cNvPr id="2180" name="Image 2179">
          <a:extLst>
            <a:ext uri="{FF2B5EF4-FFF2-40B4-BE49-F238E27FC236}">
              <a16:creationId xmlns:a16="http://schemas.microsoft.com/office/drawing/2014/main" id="{FA00CF1A-19E2-4A01-BFFB-485BC1B22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50730" y="22750097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33</xdr:row>
      <xdr:rowOff>162860</xdr:rowOff>
    </xdr:from>
    <xdr:to>
      <xdr:col>1</xdr:col>
      <xdr:colOff>545850</xdr:colOff>
      <xdr:row>33</xdr:row>
      <xdr:rowOff>924860</xdr:rowOff>
    </xdr:to>
    <xdr:pic>
      <xdr:nvPicPr>
        <xdr:cNvPr id="2181" name="Image 2180">
          <a:extLst>
            <a:ext uri="{FF2B5EF4-FFF2-40B4-BE49-F238E27FC236}">
              <a16:creationId xmlns:a16="http://schemas.microsoft.com/office/drawing/2014/main" id="{0C7FCA50-BC8D-4B38-B6A6-4009365EF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6" y="23630995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635776</xdr:colOff>
      <xdr:row>33</xdr:row>
      <xdr:rowOff>161192</xdr:rowOff>
    </xdr:from>
    <xdr:to>
      <xdr:col>1</xdr:col>
      <xdr:colOff>1174939</xdr:colOff>
      <xdr:row>33</xdr:row>
      <xdr:rowOff>922699</xdr:rowOff>
    </xdr:to>
    <xdr:pic>
      <xdr:nvPicPr>
        <xdr:cNvPr id="2182" name="Image 2181">
          <a:extLst>
            <a:ext uri="{FF2B5EF4-FFF2-40B4-BE49-F238E27FC236}">
              <a16:creationId xmlns:a16="http://schemas.microsoft.com/office/drawing/2014/main" id="{EC6B71D8-7BFB-4972-BC04-3DC67ED5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45" y="23629327"/>
          <a:ext cx="539163" cy="76150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33</xdr:row>
      <xdr:rowOff>262707</xdr:rowOff>
    </xdr:from>
    <xdr:to>
      <xdr:col>1</xdr:col>
      <xdr:colOff>652823</xdr:colOff>
      <xdr:row>33</xdr:row>
      <xdr:rowOff>1024707</xdr:rowOff>
    </xdr:to>
    <xdr:pic>
      <xdr:nvPicPr>
        <xdr:cNvPr id="2183" name="Image 2182">
          <a:extLst>
            <a:ext uri="{FF2B5EF4-FFF2-40B4-BE49-F238E27FC236}">
              <a16:creationId xmlns:a16="http://schemas.microsoft.com/office/drawing/2014/main" id="{802D68B8-54F4-4DDD-BC52-2C7C6307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69" y="23730842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750076</xdr:colOff>
      <xdr:row>33</xdr:row>
      <xdr:rowOff>267635</xdr:rowOff>
    </xdr:from>
    <xdr:to>
      <xdr:col>1</xdr:col>
      <xdr:colOff>1289239</xdr:colOff>
      <xdr:row>33</xdr:row>
      <xdr:rowOff>1029635</xdr:rowOff>
    </xdr:to>
    <xdr:pic>
      <xdr:nvPicPr>
        <xdr:cNvPr id="2184" name="Image 2183">
          <a:extLst>
            <a:ext uri="{FF2B5EF4-FFF2-40B4-BE49-F238E27FC236}">
              <a16:creationId xmlns:a16="http://schemas.microsoft.com/office/drawing/2014/main" id="{8296616A-77C2-4CC1-8CB5-04EF0E958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845" y="23735770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871904</xdr:colOff>
      <xdr:row>33</xdr:row>
      <xdr:rowOff>395654</xdr:rowOff>
    </xdr:from>
    <xdr:to>
      <xdr:col>1</xdr:col>
      <xdr:colOff>1411067</xdr:colOff>
      <xdr:row>33</xdr:row>
      <xdr:rowOff>1157654</xdr:rowOff>
    </xdr:to>
    <xdr:pic>
      <xdr:nvPicPr>
        <xdr:cNvPr id="2185" name="Image 2184">
          <a:extLst>
            <a:ext uri="{FF2B5EF4-FFF2-40B4-BE49-F238E27FC236}">
              <a16:creationId xmlns:a16="http://schemas.microsoft.com/office/drawing/2014/main" id="{F5DB3836-D860-41BA-B372-A59E1B79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73" y="23863789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1005254</xdr:colOff>
      <xdr:row>33</xdr:row>
      <xdr:rowOff>490904</xdr:rowOff>
    </xdr:from>
    <xdr:to>
      <xdr:col>1</xdr:col>
      <xdr:colOff>1544417</xdr:colOff>
      <xdr:row>33</xdr:row>
      <xdr:rowOff>1252904</xdr:rowOff>
    </xdr:to>
    <xdr:pic>
      <xdr:nvPicPr>
        <xdr:cNvPr id="2186" name="Image 2185">
          <a:extLst>
            <a:ext uri="{FF2B5EF4-FFF2-40B4-BE49-F238E27FC236}">
              <a16:creationId xmlns:a16="http://schemas.microsoft.com/office/drawing/2014/main" id="{730828EF-FB6C-43DF-A874-BF192666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023" y="23959039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227135</xdr:colOff>
      <xdr:row>33</xdr:row>
      <xdr:rowOff>402980</xdr:rowOff>
    </xdr:from>
    <xdr:to>
      <xdr:col>1</xdr:col>
      <xdr:colOff>765658</xdr:colOff>
      <xdr:row>33</xdr:row>
      <xdr:rowOff>1164980</xdr:rowOff>
    </xdr:to>
    <xdr:pic>
      <xdr:nvPicPr>
        <xdr:cNvPr id="2187" name="Image 2186">
          <a:extLst>
            <a:ext uri="{FF2B5EF4-FFF2-40B4-BE49-F238E27FC236}">
              <a16:creationId xmlns:a16="http://schemas.microsoft.com/office/drawing/2014/main" id="{6599D8D9-7D36-4AE1-9C0D-88AE1D40F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04" y="23871115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334108</xdr:colOff>
      <xdr:row>33</xdr:row>
      <xdr:rowOff>502827</xdr:rowOff>
    </xdr:from>
    <xdr:to>
      <xdr:col>1</xdr:col>
      <xdr:colOff>872631</xdr:colOff>
      <xdr:row>33</xdr:row>
      <xdr:rowOff>1264827</xdr:rowOff>
    </xdr:to>
    <xdr:pic>
      <xdr:nvPicPr>
        <xdr:cNvPr id="2188" name="Image 2187">
          <a:extLst>
            <a:ext uri="{FF2B5EF4-FFF2-40B4-BE49-F238E27FC236}">
              <a16:creationId xmlns:a16="http://schemas.microsoft.com/office/drawing/2014/main" id="{955D23F4-D212-45FE-9AFF-7A90B8E9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877" y="23970962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948820</xdr:rowOff>
    </xdr:from>
    <xdr:to>
      <xdr:col>1</xdr:col>
      <xdr:colOff>957793</xdr:colOff>
      <xdr:row>38</xdr:row>
      <xdr:rowOff>1464037</xdr:rowOff>
    </xdr:to>
    <xdr:pic>
      <xdr:nvPicPr>
        <xdr:cNvPr id="2189" name="Image 2188">
          <a:extLst>
            <a:ext uri="{FF2B5EF4-FFF2-40B4-BE49-F238E27FC236}">
              <a16:creationId xmlns:a16="http://schemas.microsoft.com/office/drawing/2014/main" id="{B803AA42-8592-486F-9DB1-E04C5E13C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7" b="14535"/>
        <a:stretch/>
      </xdr:blipFill>
      <xdr:spPr>
        <a:xfrm>
          <a:off x="314325" y="30790645"/>
          <a:ext cx="910168" cy="515217"/>
        </a:xfrm>
        <a:prstGeom prst="rect">
          <a:avLst/>
        </a:prstGeom>
      </xdr:spPr>
    </xdr:pic>
    <xdr:clientData/>
  </xdr:twoCellAnchor>
  <xdr:oneCellAnchor>
    <xdr:from>
      <xdr:col>1</xdr:col>
      <xdr:colOff>526263</xdr:colOff>
      <xdr:row>38</xdr:row>
      <xdr:rowOff>1208592</xdr:rowOff>
    </xdr:from>
    <xdr:ext cx="933790" cy="264102"/>
    <xdr:pic>
      <xdr:nvPicPr>
        <xdr:cNvPr id="2190" name="Image 2189">
          <a:extLst>
            <a:ext uri="{FF2B5EF4-FFF2-40B4-BE49-F238E27FC236}">
              <a16:creationId xmlns:a16="http://schemas.microsoft.com/office/drawing/2014/main" id="{A4F788A9-05E7-442A-AE12-D8394085F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7164" r="7416" b="12797"/>
        <a:stretch/>
      </xdr:blipFill>
      <xdr:spPr>
        <a:xfrm>
          <a:off x="792963" y="31050417"/>
          <a:ext cx="933790" cy="264102"/>
        </a:xfrm>
        <a:prstGeom prst="rect">
          <a:avLst/>
        </a:prstGeom>
      </xdr:spPr>
    </xdr:pic>
    <xdr:clientData/>
  </xdr:oneCellAnchor>
  <xdr:twoCellAnchor editAs="oneCell">
    <xdr:from>
      <xdr:col>1</xdr:col>
      <xdr:colOff>1117276</xdr:colOff>
      <xdr:row>37</xdr:row>
      <xdr:rowOff>714375</xdr:rowOff>
    </xdr:from>
    <xdr:to>
      <xdr:col>1</xdr:col>
      <xdr:colOff>1536376</xdr:colOff>
      <xdr:row>37</xdr:row>
      <xdr:rowOff>1440946</xdr:rowOff>
    </xdr:to>
    <xdr:pic>
      <xdr:nvPicPr>
        <xdr:cNvPr id="2191" name="Image 2190">
          <a:extLst>
            <a:ext uri="{FF2B5EF4-FFF2-40B4-BE49-F238E27FC236}">
              <a16:creationId xmlns:a16="http://schemas.microsoft.com/office/drawing/2014/main" id="{6C209DCE-4FDC-4470-81A6-17CA0190C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83976" y="29060775"/>
          <a:ext cx="419100" cy="7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59334</xdr:colOff>
      <xdr:row>37</xdr:row>
      <xdr:rowOff>990326</xdr:rowOff>
    </xdr:from>
    <xdr:to>
      <xdr:col>1</xdr:col>
      <xdr:colOff>460505</xdr:colOff>
      <xdr:row>37</xdr:row>
      <xdr:rowOff>1429703</xdr:rowOff>
    </xdr:to>
    <xdr:pic>
      <xdr:nvPicPr>
        <xdr:cNvPr id="2192" name="Image 2191">
          <a:extLst>
            <a:ext uri="{FF2B5EF4-FFF2-40B4-BE49-F238E27FC236}">
              <a16:creationId xmlns:a16="http://schemas.microsoft.com/office/drawing/2014/main" id="{D03C299B-BEF2-49BB-A8EF-D36DAACC0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26034" y="29336726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489639</xdr:colOff>
      <xdr:row>37</xdr:row>
      <xdr:rowOff>987524</xdr:rowOff>
    </xdr:from>
    <xdr:to>
      <xdr:col>1</xdr:col>
      <xdr:colOff>890810</xdr:colOff>
      <xdr:row>37</xdr:row>
      <xdr:rowOff>1426901</xdr:rowOff>
    </xdr:to>
    <xdr:pic>
      <xdr:nvPicPr>
        <xdr:cNvPr id="2193" name="Image 2192">
          <a:extLst>
            <a:ext uri="{FF2B5EF4-FFF2-40B4-BE49-F238E27FC236}">
              <a16:creationId xmlns:a16="http://schemas.microsoft.com/office/drawing/2014/main" id="{72C9F1F6-7928-4C4D-A16D-6EA596263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56339" y="29333924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1240306</xdr:colOff>
      <xdr:row>38</xdr:row>
      <xdr:rowOff>109220</xdr:rowOff>
    </xdr:from>
    <xdr:to>
      <xdr:col>1</xdr:col>
      <xdr:colOff>1549502</xdr:colOff>
      <xdr:row>38</xdr:row>
      <xdr:rowOff>445959</xdr:rowOff>
    </xdr:to>
    <xdr:pic>
      <xdr:nvPicPr>
        <xdr:cNvPr id="2194" name="Image 2193">
          <a:extLst>
            <a:ext uri="{FF2B5EF4-FFF2-40B4-BE49-F238E27FC236}">
              <a16:creationId xmlns:a16="http://schemas.microsoft.com/office/drawing/2014/main" id="{41405401-7F43-4509-8885-A4C5BECA1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507006" y="29951045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1231512</xdr:colOff>
      <xdr:row>38</xdr:row>
      <xdr:rowOff>452120</xdr:rowOff>
    </xdr:from>
    <xdr:to>
      <xdr:col>1</xdr:col>
      <xdr:colOff>1540708</xdr:colOff>
      <xdr:row>38</xdr:row>
      <xdr:rowOff>788859</xdr:rowOff>
    </xdr:to>
    <xdr:pic>
      <xdr:nvPicPr>
        <xdr:cNvPr id="2195" name="Image 2194">
          <a:extLst>
            <a:ext uri="{FF2B5EF4-FFF2-40B4-BE49-F238E27FC236}">
              <a16:creationId xmlns:a16="http://schemas.microsoft.com/office/drawing/2014/main" id="{572CF2CF-2D70-4E6A-98F4-E3C3A82F1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98212" y="30293945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1225650</xdr:colOff>
      <xdr:row>38</xdr:row>
      <xdr:rowOff>827259</xdr:rowOff>
    </xdr:from>
    <xdr:to>
      <xdr:col>1</xdr:col>
      <xdr:colOff>1534846</xdr:colOff>
      <xdr:row>38</xdr:row>
      <xdr:rowOff>1163998</xdr:rowOff>
    </xdr:to>
    <xdr:pic>
      <xdr:nvPicPr>
        <xdr:cNvPr id="2196" name="Image 2195">
          <a:extLst>
            <a:ext uri="{FF2B5EF4-FFF2-40B4-BE49-F238E27FC236}">
              <a16:creationId xmlns:a16="http://schemas.microsoft.com/office/drawing/2014/main" id="{71840947-5E36-4F41-B795-E96CF8AA1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92350" y="30669084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38</xdr:row>
      <xdr:rowOff>69074</xdr:rowOff>
    </xdr:from>
    <xdr:to>
      <xdr:col>1</xdr:col>
      <xdr:colOff>945376</xdr:colOff>
      <xdr:row>38</xdr:row>
      <xdr:rowOff>743063</xdr:rowOff>
    </xdr:to>
    <xdr:pic>
      <xdr:nvPicPr>
        <xdr:cNvPr id="2200" name="Image 2199">
          <a:extLst>
            <a:ext uri="{FF2B5EF4-FFF2-40B4-BE49-F238E27FC236}">
              <a16:creationId xmlns:a16="http://schemas.microsoft.com/office/drawing/2014/main" id="{E55100AF-1719-33F5-1643-AEC534E3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29910899"/>
          <a:ext cx="364350" cy="673989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140476</xdr:colOff>
      <xdr:row>38</xdr:row>
      <xdr:rowOff>66674</xdr:rowOff>
    </xdr:from>
    <xdr:to>
      <xdr:col>1</xdr:col>
      <xdr:colOff>504826</xdr:colOff>
      <xdr:row>38</xdr:row>
      <xdr:rowOff>740663</xdr:rowOff>
    </xdr:to>
    <xdr:pic>
      <xdr:nvPicPr>
        <xdr:cNvPr id="2202" name="Image 2201">
          <a:extLst>
            <a:ext uri="{FF2B5EF4-FFF2-40B4-BE49-F238E27FC236}">
              <a16:creationId xmlns:a16="http://schemas.microsoft.com/office/drawing/2014/main" id="{C371EF21-9C63-320E-019B-23D97E7C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76" y="29908499"/>
          <a:ext cx="364350" cy="673989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38</xdr:row>
      <xdr:rowOff>164324</xdr:rowOff>
    </xdr:from>
    <xdr:to>
      <xdr:col>1</xdr:col>
      <xdr:colOff>1050151</xdr:colOff>
      <xdr:row>38</xdr:row>
      <xdr:rowOff>838313</xdr:rowOff>
    </xdr:to>
    <xdr:pic>
      <xdr:nvPicPr>
        <xdr:cNvPr id="2203" name="Image 2202">
          <a:extLst>
            <a:ext uri="{FF2B5EF4-FFF2-40B4-BE49-F238E27FC236}">
              <a16:creationId xmlns:a16="http://schemas.microsoft.com/office/drawing/2014/main" id="{2828C650-50FC-4B6D-8BA1-595BB942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0006149"/>
          <a:ext cx="364350" cy="673989"/>
        </a:xfrm>
        <a:prstGeom prst="rect">
          <a:avLst/>
        </a:prstGeom>
      </xdr:spPr>
    </xdr:pic>
    <xdr:clientData/>
  </xdr:twoCellAnchor>
  <xdr:twoCellAnchor editAs="oneCell">
    <xdr:from>
      <xdr:col>1</xdr:col>
      <xdr:colOff>245251</xdr:colOff>
      <xdr:row>38</xdr:row>
      <xdr:rowOff>161924</xdr:rowOff>
    </xdr:from>
    <xdr:to>
      <xdr:col>1</xdr:col>
      <xdr:colOff>609601</xdr:colOff>
      <xdr:row>38</xdr:row>
      <xdr:rowOff>835913</xdr:rowOff>
    </xdr:to>
    <xdr:pic>
      <xdr:nvPicPr>
        <xdr:cNvPr id="2204" name="Image 2203">
          <a:extLst>
            <a:ext uri="{FF2B5EF4-FFF2-40B4-BE49-F238E27FC236}">
              <a16:creationId xmlns:a16="http://schemas.microsoft.com/office/drawing/2014/main" id="{4CD9ED6A-C606-4E64-A450-75F34143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51" y="30003749"/>
          <a:ext cx="364350" cy="67398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41</xdr:row>
      <xdr:rowOff>28575</xdr:rowOff>
    </xdr:from>
    <xdr:to>
      <xdr:col>1</xdr:col>
      <xdr:colOff>1288276</xdr:colOff>
      <xdr:row>41</xdr:row>
      <xdr:rowOff>1487412</xdr:rowOff>
    </xdr:to>
    <xdr:pic>
      <xdr:nvPicPr>
        <xdr:cNvPr id="2206" name="Image 2205">
          <a:extLst>
            <a:ext uri="{FF2B5EF4-FFF2-40B4-BE49-F238E27FC236}">
              <a16:creationId xmlns:a16="http://schemas.microsoft.com/office/drawing/2014/main" id="{551C6FEF-CD31-ACE7-7CD9-F66A5E96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33242250"/>
          <a:ext cx="1031100" cy="14588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254776</xdr:colOff>
      <xdr:row>40</xdr:row>
      <xdr:rowOff>26175</xdr:rowOff>
    </xdr:from>
    <xdr:to>
      <xdr:col>1</xdr:col>
      <xdr:colOff>1285876</xdr:colOff>
      <xdr:row>40</xdr:row>
      <xdr:rowOff>1485012</xdr:rowOff>
    </xdr:to>
    <xdr:pic>
      <xdr:nvPicPr>
        <xdr:cNvPr id="2208" name="Image 2207">
          <a:extLst>
            <a:ext uri="{FF2B5EF4-FFF2-40B4-BE49-F238E27FC236}">
              <a16:creationId xmlns:a16="http://schemas.microsoft.com/office/drawing/2014/main" id="{B332A2A8-C3CE-99AE-B96B-1750C786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76" y="31744425"/>
          <a:ext cx="1031100" cy="145883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</xdr:row>
      <xdr:rowOff>939295</xdr:rowOff>
    </xdr:from>
    <xdr:to>
      <xdr:col>1</xdr:col>
      <xdr:colOff>948268</xdr:colOff>
      <xdr:row>43</xdr:row>
      <xdr:rowOff>1454512</xdr:rowOff>
    </xdr:to>
    <xdr:pic>
      <xdr:nvPicPr>
        <xdr:cNvPr id="2209" name="Image 2208">
          <a:extLst>
            <a:ext uri="{FF2B5EF4-FFF2-40B4-BE49-F238E27FC236}">
              <a16:creationId xmlns:a16="http://schemas.microsoft.com/office/drawing/2014/main" id="{33447A33-8E21-4AE4-BA54-EABD7620D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67" b="14535"/>
        <a:stretch/>
      </xdr:blipFill>
      <xdr:spPr>
        <a:xfrm>
          <a:off x="304800" y="37143820"/>
          <a:ext cx="910168" cy="515217"/>
        </a:xfrm>
        <a:prstGeom prst="rect">
          <a:avLst/>
        </a:prstGeom>
      </xdr:spPr>
    </xdr:pic>
    <xdr:clientData/>
  </xdr:twoCellAnchor>
  <xdr:oneCellAnchor>
    <xdr:from>
      <xdr:col>1</xdr:col>
      <xdr:colOff>516738</xdr:colOff>
      <xdr:row>43</xdr:row>
      <xdr:rowOff>1199067</xdr:rowOff>
    </xdr:from>
    <xdr:ext cx="933790" cy="264102"/>
    <xdr:pic>
      <xdr:nvPicPr>
        <xdr:cNvPr id="2210" name="Image 2209">
          <a:extLst>
            <a:ext uri="{FF2B5EF4-FFF2-40B4-BE49-F238E27FC236}">
              <a16:creationId xmlns:a16="http://schemas.microsoft.com/office/drawing/2014/main" id="{3629BE11-DD81-48F2-8631-AF9EDCD24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4" t="7164" r="7416" b="12797"/>
        <a:stretch/>
      </xdr:blipFill>
      <xdr:spPr>
        <a:xfrm>
          <a:off x="783438" y="37403592"/>
          <a:ext cx="933790" cy="264102"/>
        </a:xfrm>
        <a:prstGeom prst="rect">
          <a:avLst/>
        </a:prstGeom>
      </xdr:spPr>
    </xdr:pic>
    <xdr:clientData/>
  </xdr:oneCellAnchor>
  <xdr:twoCellAnchor editAs="oneCell">
    <xdr:from>
      <xdr:col>1</xdr:col>
      <xdr:colOff>1107751</xdr:colOff>
      <xdr:row>42</xdr:row>
      <xdr:rowOff>704850</xdr:rowOff>
    </xdr:from>
    <xdr:to>
      <xdr:col>1</xdr:col>
      <xdr:colOff>1526851</xdr:colOff>
      <xdr:row>42</xdr:row>
      <xdr:rowOff>1431421</xdr:rowOff>
    </xdr:to>
    <xdr:pic>
      <xdr:nvPicPr>
        <xdr:cNvPr id="2211" name="Image 2210">
          <a:extLst>
            <a:ext uri="{FF2B5EF4-FFF2-40B4-BE49-F238E27FC236}">
              <a16:creationId xmlns:a16="http://schemas.microsoft.com/office/drawing/2014/main" id="{6D0291AB-9BF4-4A8C-8EEC-60DE399D6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9" t="4290" r="24510" b="4779"/>
        <a:stretch/>
      </xdr:blipFill>
      <xdr:spPr>
        <a:xfrm>
          <a:off x="1374451" y="35413950"/>
          <a:ext cx="419100" cy="7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49809</xdr:colOff>
      <xdr:row>42</xdr:row>
      <xdr:rowOff>980801</xdr:rowOff>
    </xdr:from>
    <xdr:to>
      <xdr:col>1</xdr:col>
      <xdr:colOff>450980</xdr:colOff>
      <xdr:row>42</xdr:row>
      <xdr:rowOff>1420178</xdr:rowOff>
    </xdr:to>
    <xdr:pic>
      <xdr:nvPicPr>
        <xdr:cNvPr id="2212" name="Image 2211">
          <a:extLst>
            <a:ext uri="{FF2B5EF4-FFF2-40B4-BE49-F238E27FC236}">
              <a16:creationId xmlns:a16="http://schemas.microsoft.com/office/drawing/2014/main" id="{123CC1B0-4BC8-4778-8C40-5E5F72DE5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316509" y="35689901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480114</xdr:colOff>
      <xdr:row>42</xdr:row>
      <xdr:rowOff>977999</xdr:rowOff>
    </xdr:from>
    <xdr:to>
      <xdr:col>1</xdr:col>
      <xdr:colOff>881285</xdr:colOff>
      <xdr:row>42</xdr:row>
      <xdr:rowOff>1417376</xdr:rowOff>
    </xdr:to>
    <xdr:pic>
      <xdr:nvPicPr>
        <xdr:cNvPr id="2213" name="Image 2212">
          <a:extLst>
            <a:ext uri="{FF2B5EF4-FFF2-40B4-BE49-F238E27FC236}">
              <a16:creationId xmlns:a16="http://schemas.microsoft.com/office/drawing/2014/main" id="{0B371E8B-7B68-4277-B8E0-6CD897A4F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746814" y="35687099"/>
          <a:ext cx="401171" cy="43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1230781</xdr:colOff>
      <xdr:row>43</xdr:row>
      <xdr:rowOff>99695</xdr:rowOff>
    </xdr:from>
    <xdr:to>
      <xdr:col>1</xdr:col>
      <xdr:colOff>1539977</xdr:colOff>
      <xdr:row>43</xdr:row>
      <xdr:rowOff>436434</xdr:rowOff>
    </xdr:to>
    <xdr:pic>
      <xdr:nvPicPr>
        <xdr:cNvPr id="2214" name="Image 2213">
          <a:extLst>
            <a:ext uri="{FF2B5EF4-FFF2-40B4-BE49-F238E27FC236}">
              <a16:creationId xmlns:a16="http://schemas.microsoft.com/office/drawing/2014/main" id="{54945560-B092-42AA-8FE1-A0A7032F8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97481" y="36304220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1221987</xdr:colOff>
      <xdr:row>43</xdr:row>
      <xdr:rowOff>442595</xdr:rowOff>
    </xdr:from>
    <xdr:to>
      <xdr:col>1</xdr:col>
      <xdr:colOff>1531183</xdr:colOff>
      <xdr:row>43</xdr:row>
      <xdr:rowOff>779334</xdr:rowOff>
    </xdr:to>
    <xdr:pic>
      <xdr:nvPicPr>
        <xdr:cNvPr id="2215" name="Image 2214">
          <a:extLst>
            <a:ext uri="{FF2B5EF4-FFF2-40B4-BE49-F238E27FC236}">
              <a16:creationId xmlns:a16="http://schemas.microsoft.com/office/drawing/2014/main" id="{68CD9391-675E-4277-9EF1-6399303D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88687" y="36647120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1216125</xdr:colOff>
      <xdr:row>43</xdr:row>
      <xdr:rowOff>817734</xdr:rowOff>
    </xdr:from>
    <xdr:to>
      <xdr:col>1</xdr:col>
      <xdr:colOff>1525321</xdr:colOff>
      <xdr:row>43</xdr:row>
      <xdr:rowOff>1154473</xdr:rowOff>
    </xdr:to>
    <xdr:pic>
      <xdr:nvPicPr>
        <xdr:cNvPr id="2216" name="Image 2215">
          <a:extLst>
            <a:ext uri="{FF2B5EF4-FFF2-40B4-BE49-F238E27FC236}">
              <a16:creationId xmlns:a16="http://schemas.microsoft.com/office/drawing/2014/main" id="{52E3DBF4-64F6-486F-9995-C6C73E9F0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2" t="14800" r="18646" b="13745"/>
        <a:stretch/>
      </xdr:blipFill>
      <xdr:spPr>
        <a:xfrm>
          <a:off x="1482825" y="37022259"/>
          <a:ext cx="309196" cy="336739"/>
        </a:xfrm>
        <a:prstGeom prst="rect">
          <a:avLst/>
        </a:prstGeom>
      </xdr:spPr>
    </xdr:pic>
    <xdr:clientData/>
  </xdr:twoCellAnchor>
  <xdr:twoCellAnchor editAs="oneCell">
    <xdr:from>
      <xdr:col>0</xdr:col>
      <xdr:colOff>250050</xdr:colOff>
      <xdr:row>42</xdr:row>
      <xdr:rowOff>21451</xdr:rowOff>
    </xdr:from>
    <xdr:to>
      <xdr:col>1</xdr:col>
      <xdr:colOff>650100</xdr:colOff>
      <xdr:row>42</xdr:row>
      <xdr:rowOff>964793</xdr:rowOff>
    </xdr:to>
    <xdr:pic>
      <xdr:nvPicPr>
        <xdr:cNvPr id="2217" name="Image 2216">
          <a:extLst>
            <a:ext uri="{FF2B5EF4-FFF2-40B4-BE49-F238E27FC236}">
              <a16:creationId xmlns:a16="http://schemas.microsoft.com/office/drawing/2014/main" id="{0E268ECB-3226-4F15-BF40-A0374454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50" y="34730551"/>
          <a:ext cx="666750" cy="943342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42</xdr:row>
      <xdr:rowOff>19051</xdr:rowOff>
    </xdr:from>
    <xdr:to>
      <xdr:col>1</xdr:col>
      <xdr:colOff>1133475</xdr:colOff>
      <xdr:row>42</xdr:row>
      <xdr:rowOff>962393</xdr:rowOff>
    </xdr:to>
    <xdr:pic>
      <xdr:nvPicPr>
        <xdr:cNvPr id="2218" name="Image 2217">
          <a:extLst>
            <a:ext uri="{FF2B5EF4-FFF2-40B4-BE49-F238E27FC236}">
              <a16:creationId xmlns:a16="http://schemas.microsoft.com/office/drawing/2014/main" id="{40FE905A-5279-45DF-9493-0E97FAC5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4728151"/>
          <a:ext cx="666750" cy="9433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602475</xdr:colOff>
      <xdr:row>43</xdr:row>
      <xdr:rowOff>852403</xdr:rowOff>
    </xdr:to>
    <xdr:pic>
      <xdr:nvPicPr>
        <xdr:cNvPr id="2219" name="Image 2218">
          <a:extLst>
            <a:ext uri="{FF2B5EF4-FFF2-40B4-BE49-F238E27FC236}">
              <a16:creationId xmlns:a16="http://schemas.microsoft.com/office/drawing/2014/main" id="{FCD8702F-80C5-40EB-89F4-10A677A5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6204525"/>
          <a:ext cx="602475" cy="852403"/>
        </a:xfrm>
        <a:prstGeom prst="rect">
          <a:avLst/>
        </a:prstGeom>
      </xdr:spPr>
    </xdr:pic>
    <xdr:clientData/>
  </xdr:twoCellAnchor>
  <xdr:twoCellAnchor editAs="oneCell">
    <xdr:from>
      <xdr:col>1</xdr:col>
      <xdr:colOff>483375</xdr:colOff>
      <xdr:row>42</xdr:row>
      <xdr:rowOff>1493025</xdr:rowOff>
    </xdr:from>
    <xdr:to>
      <xdr:col>1</xdr:col>
      <xdr:colOff>1085850</xdr:colOff>
      <xdr:row>43</xdr:row>
      <xdr:rowOff>850002</xdr:rowOff>
    </xdr:to>
    <xdr:pic>
      <xdr:nvPicPr>
        <xdr:cNvPr id="2220" name="Image 2219">
          <a:extLst>
            <a:ext uri="{FF2B5EF4-FFF2-40B4-BE49-F238E27FC236}">
              <a16:creationId xmlns:a16="http://schemas.microsoft.com/office/drawing/2014/main" id="{3CA7ABC0-002C-4E5B-B287-1FDC8DC0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75" y="36202125"/>
          <a:ext cx="602475" cy="85240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</xdr:row>
      <xdr:rowOff>85725</xdr:rowOff>
    </xdr:from>
    <xdr:to>
      <xdr:col>1</xdr:col>
      <xdr:colOff>726300</xdr:colOff>
      <xdr:row>43</xdr:row>
      <xdr:rowOff>938128</xdr:rowOff>
    </xdr:to>
    <xdr:pic>
      <xdr:nvPicPr>
        <xdr:cNvPr id="2221" name="Image 2220">
          <a:extLst>
            <a:ext uri="{FF2B5EF4-FFF2-40B4-BE49-F238E27FC236}">
              <a16:creationId xmlns:a16="http://schemas.microsoft.com/office/drawing/2014/main" id="{3717242D-C9C4-4724-938D-CE0A9443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6290250"/>
          <a:ext cx="602475" cy="852403"/>
        </a:xfrm>
        <a:prstGeom prst="rect">
          <a:avLst/>
        </a:prstGeom>
      </xdr:spPr>
    </xdr:pic>
    <xdr:clientData/>
  </xdr:twoCellAnchor>
  <xdr:twoCellAnchor editAs="oneCell">
    <xdr:from>
      <xdr:col>1</xdr:col>
      <xdr:colOff>607200</xdr:colOff>
      <xdr:row>43</xdr:row>
      <xdr:rowOff>83325</xdr:rowOff>
    </xdr:from>
    <xdr:to>
      <xdr:col>1</xdr:col>
      <xdr:colOff>1209675</xdr:colOff>
      <xdr:row>43</xdr:row>
      <xdr:rowOff>935728</xdr:rowOff>
    </xdr:to>
    <xdr:pic>
      <xdr:nvPicPr>
        <xdr:cNvPr id="2222" name="Image 2221">
          <a:extLst>
            <a:ext uri="{FF2B5EF4-FFF2-40B4-BE49-F238E27FC236}">
              <a16:creationId xmlns:a16="http://schemas.microsoft.com/office/drawing/2014/main" id="{5C21F94E-BC92-41F2-A9DA-3DC123E17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0" y="36287850"/>
          <a:ext cx="602475" cy="85240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28575</xdr:rowOff>
    </xdr:from>
    <xdr:to>
      <xdr:col>1</xdr:col>
      <xdr:colOff>663261</xdr:colOff>
      <xdr:row>27</xdr:row>
      <xdr:rowOff>952500</xdr:rowOff>
    </xdr:to>
    <xdr:pic>
      <xdr:nvPicPr>
        <xdr:cNvPr id="2223" name="Image 2222">
          <a:extLst>
            <a:ext uri="{FF2B5EF4-FFF2-40B4-BE49-F238E27FC236}">
              <a16:creationId xmlns:a16="http://schemas.microsoft.com/office/drawing/2014/main" id="{078EE7AD-5E47-496F-A51C-2019C406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6225" y="14535150"/>
          <a:ext cx="653736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653354</xdr:colOff>
      <xdr:row>29</xdr:row>
      <xdr:rowOff>924484</xdr:rowOff>
    </xdr:to>
    <xdr:pic>
      <xdr:nvPicPr>
        <xdr:cNvPr id="2225" name="Image 2224">
          <a:extLst>
            <a:ext uri="{FF2B5EF4-FFF2-40B4-BE49-F238E27FC236}">
              <a16:creationId xmlns:a16="http://schemas.microsoft.com/office/drawing/2014/main" id="{92EB9ACE-485F-456C-947A-1F9551B6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17497425"/>
          <a:ext cx="653354" cy="9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9525</xdr:rowOff>
    </xdr:from>
    <xdr:to>
      <xdr:col>1</xdr:col>
      <xdr:colOff>548688</xdr:colOff>
      <xdr:row>30</xdr:row>
      <xdr:rowOff>771525</xdr:rowOff>
    </xdr:to>
    <xdr:pic>
      <xdr:nvPicPr>
        <xdr:cNvPr id="2226" name="Image 2225">
          <a:extLst>
            <a:ext uri="{FF2B5EF4-FFF2-40B4-BE49-F238E27FC236}">
              <a16:creationId xmlns:a16="http://schemas.microsoft.com/office/drawing/2014/main" id="{CF5EF647-6848-41BC-AE74-07E1A76D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002375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104775</xdr:rowOff>
    </xdr:from>
    <xdr:to>
      <xdr:col>1</xdr:col>
      <xdr:colOff>682038</xdr:colOff>
      <xdr:row>30</xdr:row>
      <xdr:rowOff>866775</xdr:rowOff>
    </xdr:to>
    <xdr:pic>
      <xdr:nvPicPr>
        <xdr:cNvPr id="2227" name="Image 2226">
          <a:extLst>
            <a:ext uri="{FF2B5EF4-FFF2-40B4-BE49-F238E27FC236}">
              <a16:creationId xmlns:a16="http://schemas.microsoft.com/office/drawing/2014/main" id="{0A55B49F-9833-4CF8-8758-0ED3CC27B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9097625"/>
          <a:ext cx="53916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32</xdr:row>
      <xdr:rowOff>9525</xdr:rowOff>
    </xdr:from>
    <xdr:to>
      <xdr:col>1</xdr:col>
      <xdr:colOff>586148</xdr:colOff>
      <xdr:row>32</xdr:row>
      <xdr:rowOff>771525</xdr:rowOff>
    </xdr:to>
    <xdr:pic>
      <xdr:nvPicPr>
        <xdr:cNvPr id="2228" name="Image 2227">
          <a:extLst>
            <a:ext uri="{FF2B5EF4-FFF2-40B4-BE49-F238E27FC236}">
              <a16:creationId xmlns:a16="http://schemas.microsoft.com/office/drawing/2014/main" id="{FDC5A900-8BD7-4C62-BFB3-CC2E9778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1993225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32</xdr:row>
      <xdr:rowOff>116699</xdr:rowOff>
    </xdr:from>
    <xdr:to>
      <xdr:col>1</xdr:col>
      <xdr:colOff>700448</xdr:colOff>
      <xdr:row>32</xdr:row>
      <xdr:rowOff>878699</xdr:rowOff>
    </xdr:to>
    <xdr:pic>
      <xdr:nvPicPr>
        <xdr:cNvPr id="2229" name="Image 2228">
          <a:extLst>
            <a:ext uri="{FF2B5EF4-FFF2-40B4-BE49-F238E27FC236}">
              <a16:creationId xmlns:a16="http://schemas.microsoft.com/office/drawing/2014/main" id="{4CA55068-FDF5-449D-BB29-67FB2DE49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2100399"/>
          <a:ext cx="538523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50</xdr:row>
      <xdr:rowOff>59531</xdr:rowOff>
    </xdr:from>
    <xdr:to>
      <xdr:col>1</xdr:col>
      <xdr:colOff>1476374</xdr:colOff>
      <xdr:row>50</xdr:row>
      <xdr:rowOff>1452562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288DB10-1967-EAB9-DB83-CF0DA1CC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1" y="44624625"/>
          <a:ext cx="1393031" cy="1393031"/>
        </a:xfrm>
        <a:prstGeom prst="rect">
          <a:avLst/>
        </a:prstGeom>
      </xdr:spPr>
    </xdr:pic>
    <xdr:clientData/>
  </xdr:twoCellAnchor>
  <xdr:twoCellAnchor>
    <xdr:from>
      <xdr:col>4</xdr:col>
      <xdr:colOff>108856</xdr:colOff>
      <xdr:row>0</xdr:row>
      <xdr:rowOff>381000</xdr:rowOff>
    </xdr:from>
    <xdr:to>
      <xdr:col>6</xdr:col>
      <xdr:colOff>1537607</xdr:colOff>
      <xdr:row>1</xdr:row>
      <xdr:rowOff>40821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D20CB717-B6CE-B6B3-9354-C69C0A708472}"/>
            </a:ext>
          </a:extLst>
        </xdr:cNvPr>
        <xdr:cNvSpPr txBox="1"/>
      </xdr:nvSpPr>
      <xdr:spPr>
        <a:xfrm>
          <a:off x="7987392" y="381000"/>
          <a:ext cx="4068536" cy="1387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3600" b="1">
              <a:solidFill>
                <a:schemeClr val="bg1"/>
              </a:solidFill>
            </a:rPr>
            <a:t>BON DE COMMANDE</a:t>
          </a:r>
        </a:p>
      </xdr:txBody>
    </xdr:sp>
    <xdr:clientData/>
  </xdr:twoCellAnchor>
  <xdr:twoCellAnchor editAs="oneCell">
    <xdr:from>
      <xdr:col>1</xdr:col>
      <xdr:colOff>1927189</xdr:colOff>
      <xdr:row>79</xdr:row>
      <xdr:rowOff>87274</xdr:rowOff>
    </xdr:from>
    <xdr:to>
      <xdr:col>1</xdr:col>
      <xdr:colOff>2177142</xdr:colOff>
      <xdr:row>79</xdr:row>
      <xdr:rowOff>367394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F97A04E-FA47-E947-4A3B-54AA438BD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332" y="70259310"/>
          <a:ext cx="249953" cy="280120"/>
        </a:xfrm>
        <a:prstGeom prst="rect">
          <a:avLst/>
        </a:prstGeom>
      </xdr:spPr>
    </xdr:pic>
    <xdr:clientData/>
  </xdr:twoCellAnchor>
  <xdr:oneCellAnchor>
    <xdr:from>
      <xdr:col>0</xdr:col>
      <xdr:colOff>252132</xdr:colOff>
      <xdr:row>65</xdr:row>
      <xdr:rowOff>54429</xdr:rowOff>
    </xdr:from>
    <xdr:ext cx="369036" cy="591965"/>
    <xdr:pic>
      <xdr:nvPicPr>
        <xdr:cNvPr id="5" name="Image 4">
          <a:extLst>
            <a:ext uri="{FF2B5EF4-FFF2-40B4-BE49-F238E27FC236}">
              <a16:creationId xmlns:a16="http://schemas.microsoft.com/office/drawing/2014/main" id="{A2D99437-B366-4311-8132-879D0489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2" y="63286822"/>
          <a:ext cx="369036" cy="591965"/>
        </a:xfrm>
        <a:prstGeom prst="rect">
          <a:avLst/>
        </a:prstGeom>
      </xdr:spPr>
    </xdr:pic>
    <xdr:clientData/>
  </xdr:oneCellAnchor>
  <xdr:oneCellAnchor>
    <xdr:from>
      <xdr:col>1</xdr:col>
      <xdr:colOff>411256</xdr:colOff>
      <xdr:row>65</xdr:row>
      <xdr:rowOff>68036</xdr:rowOff>
    </xdr:from>
    <xdr:ext cx="423442" cy="598955"/>
    <xdr:pic>
      <xdr:nvPicPr>
        <xdr:cNvPr id="14" name="Image 13">
          <a:extLst>
            <a:ext uri="{FF2B5EF4-FFF2-40B4-BE49-F238E27FC236}">
              <a16:creationId xmlns:a16="http://schemas.microsoft.com/office/drawing/2014/main" id="{E1C81E14-4F91-46BF-8438-B0CECB65C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99" y="63300429"/>
          <a:ext cx="423442" cy="598955"/>
        </a:xfrm>
        <a:prstGeom prst="rect">
          <a:avLst/>
        </a:prstGeom>
      </xdr:spPr>
    </xdr:pic>
    <xdr:clientData/>
  </xdr:oneCellAnchor>
  <xdr:oneCellAnchor>
    <xdr:from>
      <xdr:col>1</xdr:col>
      <xdr:colOff>82924</xdr:colOff>
      <xdr:row>65</xdr:row>
      <xdr:rowOff>54429</xdr:rowOff>
    </xdr:from>
    <xdr:ext cx="396708" cy="591965"/>
    <xdr:pic>
      <xdr:nvPicPr>
        <xdr:cNvPr id="15" name="Image 14">
          <a:extLst>
            <a:ext uri="{FF2B5EF4-FFF2-40B4-BE49-F238E27FC236}">
              <a16:creationId xmlns:a16="http://schemas.microsoft.com/office/drawing/2014/main" id="{EBD96470-392E-4984-8FD6-15FFAECE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67" y="63286822"/>
          <a:ext cx="396708" cy="591965"/>
        </a:xfrm>
        <a:prstGeom prst="rect">
          <a:avLst/>
        </a:prstGeom>
      </xdr:spPr>
    </xdr:pic>
    <xdr:clientData/>
  </xdr:oneCellAnchor>
  <xdr:oneCellAnchor>
    <xdr:from>
      <xdr:col>1</xdr:col>
      <xdr:colOff>516031</xdr:colOff>
      <xdr:row>65</xdr:row>
      <xdr:rowOff>68036</xdr:rowOff>
    </xdr:from>
    <xdr:ext cx="435792" cy="598955"/>
    <xdr:pic>
      <xdr:nvPicPr>
        <xdr:cNvPr id="20" name="Image 19">
          <a:extLst>
            <a:ext uri="{FF2B5EF4-FFF2-40B4-BE49-F238E27FC236}">
              <a16:creationId xmlns:a16="http://schemas.microsoft.com/office/drawing/2014/main" id="{4917974E-EC7D-4A66-AC6E-903EE70E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74" y="63300429"/>
          <a:ext cx="435792" cy="598955"/>
        </a:xfrm>
        <a:prstGeom prst="rect">
          <a:avLst/>
        </a:prstGeom>
      </xdr:spPr>
    </xdr:pic>
    <xdr:clientData/>
  </xdr:oneCellAnchor>
  <xdr:oneCellAnchor>
    <xdr:from>
      <xdr:col>1</xdr:col>
      <xdr:colOff>29862</xdr:colOff>
      <xdr:row>65</xdr:row>
      <xdr:rowOff>680357</xdr:rowOff>
    </xdr:from>
    <xdr:ext cx="910168" cy="661940"/>
    <xdr:pic>
      <xdr:nvPicPr>
        <xdr:cNvPr id="21" name="Image 20">
          <a:extLst>
            <a:ext uri="{FF2B5EF4-FFF2-40B4-BE49-F238E27FC236}">
              <a16:creationId xmlns:a16="http://schemas.microsoft.com/office/drawing/2014/main" id="{F1B4395A-210E-4A86-80C1-BF801EA3C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2005" y="63912750"/>
          <a:ext cx="910168" cy="661940"/>
        </a:xfrm>
        <a:prstGeom prst="rect">
          <a:avLst/>
        </a:prstGeom>
      </xdr:spPr>
    </xdr:pic>
    <xdr:clientData/>
  </xdr:oneCellAnchor>
  <xdr:oneCellAnchor>
    <xdr:from>
      <xdr:col>1</xdr:col>
      <xdr:colOff>298921</xdr:colOff>
      <xdr:row>65</xdr:row>
      <xdr:rowOff>1206306</xdr:rowOff>
    </xdr:from>
    <xdr:ext cx="977587" cy="301679"/>
    <xdr:pic>
      <xdr:nvPicPr>
        <xdr:cNvPr id="22" name="Image 21">
          <a:extLst>
            <a:ext uri="{FF2B5EF4-FFF2-40B4-BE49-F238E27FC236}">
              <a16:creationId xmlns:a16="http://schemas.microsoft.com/office/drawing/2014/main" id="{DD482D98-ABE6-4AB2-8668-B982DC79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64" y="12404985"/>
          <a:ext cx="977587" cy="301679"/>
        </a:xfrm>
        <a:prstGeom prst="rect">
          <a:avLst/>
        </a:prstGeom>
      </xdr:spPr>
    </xdr:pic>
    <xdr:clientData/>
  </xdr:oneCellAnchor>
  <xdr:oneCellAnchor>
    <xdr:from>
      <xdr:col>1</xdr:col>
      <xdr:colOff>1221441</xdr:colOff>
      <xdr:row>65</xdr:row>
      <xdr:rowOff>166476</xdr:rowOff>
    </xdr:from>
    <xdr:ext cx="302559" cy="331373"/>
    <xdr:pic>
      <xdr:nvPicPr>
        <xdr:cNvPr id="23" name="Image 22">
          <a:extLst>
            <a:ext uri="{FF2B5EF4-FFF2-40B4-BE49-F238E27FC236}">
              <a16:creationId xmlns:a16="http://schemas.microsoft.com/office/drawing/2014/main" id="{59D81726-0F69-4A0B-86A7-E1151AF34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93584" y="11365155"/>
          <a:ext cx="302559" cy="331373"/>
        </a:xfrm>
        <a:prstGeom prst="rect">
          <a:avLst/>
        </a:prstGeom>
      </xdr:spPr>
    </xdr:pic>
    <xdr:clientData/>
  </xdr:oneCellAnchor>
  <xdr:oneCellAnchor>
    <xdr:from>
      <xdr:col>1</xdr:col>
      <xdr:colOff>1216958</xdr:colOff>
      <xdr:row>65</xdr:row>
      <xdr:rowOff>531788</xdr:rowOff>
    </xdr:from>
    <xdr:ext cx="302559" cy="331373"/>
    <xdr:pic>
      <xdr:nvPicPr>
        <xdr:cNvPr id="24" name="Image 23">
          <a:extLst>
            <a:ext uri="{FF2B5EF4-FFF2-40B4-BE49-F238E27FC236}">
              <a16:creationId xmlns:a16="http://schemas.microsoft.com/office/drawing/2014/main" id="{3210BC9D-402B-43A6-877B-9CAC3B8FE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9101" y="11730467"/>
          <a:ext cx="302559" cy="331373"/>
        </a:xfrm>
        <a:prstGeom prst="rect">
          <a:avLst/>
        </a:prstGeom>
      </xdr:spPr>
    </xdr:pic>
    <xdr:clientData/>
  </xdr:oneCellAnchor>
  <xdr:oneCellAnchor>
    <xdr:from>
      <xdr:col>1</xdr:col>
      <xdr:colOff>1216448</xdr:colOff>
      <xdr:row>65</xdr:row>
      <xdr:rowOff>952500</xdr:rowOff>
    </xdr:from>
    <xdr:ext cx="302559" cy="331373"/>
    <xdr:pic>
      <xdr:nvPicPr>
        <xdr:cNvPr id="25" name="Image 24">
          <a:extLst>
            <a:ext uri="{FF2B5EF4-FFF2-40B4-BE49-F238E27FC236}">
              <a16:creationId xmlns:a16="http://schemas.microsoft.com/office/drawing/2014/main" id="{84856FD0-CE52-49BB-9244-4F4640566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8591" y="64184893"/>
          <a:ext cx="302559" cy="331373"/>
        </a:xfrm>
        <a:prstGeom prst="rect">
          <a:avLst/>
        </a:prstGeom>
      </xdr:spPr>
    </xdr:pic>
    <xdr:clientData/>
  </xdr:oneCellAnchor>
  <xdr:oneCellAnchor>
    <xdr:from>
      <xdr:col>0</xdr:col>
      <xdr:colOff>252132</xdr:colOff>
      <xdr:row>64</xdr:row>
      <xdr:rowOff>64984</xdr:rowOff>
    </xdr:from>
    <xdr:ext cx="369036" cy="591965"/>
    <xdr:pic>
      <xdr:nvPicPr>
        <xdr:cNvPr id="26" name="Image 25">
          <a:extLst>
            <a:ext uri="{FF2B5EF4-FFF2-40B4-BE49-F238E27FC236}">
              <a16:creationId xmlns:a16="http://schemas.microsoft.com/office/drawing/2014/main" id="{86D81230-002F-40B2-B815-74626CCC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2" y="61093020"/>
          <a:ext cx="369036" cy="591965"/>
        </a:xfrm>
        <a:prstGeom prst="rect">
          <a:avLst/>
        </a:prstGeom>
      </xdr:spPr>
    </xdr:pic>
    <xdr:clientData/>
  </xdr:oneCellAnchor>
  <xdr:oneCellAnchor>
    <xdr:from>
      <xdr:col>1</xdr:col>
      <xdr:colOff>411256</xdr:colOff>
      <xdr:row>64</xdr:row>
      <xdr:rowOff>55460</xdr:rowOff>
    </xdr:from>
    <xdr:ext cx="423442" cy="598955"/>
    <xdr:pic>
      <xdr:nvPicPr>
        <xdr:cNvPr id="27" name="Image 26">
          <a:extLst>
            <a:ext uri="{FF2B5EF4-FFF2-40B4-BE49-F238E27FC236}">
              <a16:creationId xmlns:a16="http://schemas.microsoft.com/office/drawing/2014/main" id="{108918D4-C850-4199-837C-AA4309B4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99" y="61083496"/>
          <a:ext cx="423442" cy="598955"/>
        </a:xfrm>
        <a:prstGeom prst="rect">
          <a:avLst/>
        </a:prstGeom>
      </xdr:spPr>
    </xdr:pic>
    <xdr:clientData/>
  </xdr:oneCellAnchor>
  <xdr:oneCellAnchor>
    <xdr:from>
      <xdr:col>1</xdr:col>
      <xdr:colOff>82924</xdr:colOff>
      <xdr:row>64</xdr:row>
      <xdr:rowOff>149679</xdr:rowOff>
    </xdr:from>
    <xdr:ext cx="396708" cy="591965"/>
    <xdr:pic>
      <xdr:nvPicPr>
        <xdr:cNvPr id="28" name="Image 27">
          <a:extLst>
            <a:ext uri="{FF2B5EF4-FFF2-40B4-BE49-F238E27FC236}">
              <a16:creationId xmlns:a16="http://schemas.microsoft.com/office/drawing/2014/main" id="{43BEA63E-DFAE-4A7C-97DC-D1B316E0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67" y="61885286"/>
          <a:ext cx="396708" cy="591965"/>
        </a:xfrm>
        <a:prstGeom prst="rect">
          <a:avLst/>
        </a:prstGeom>
      </xdr:spPr>
    </xdr:pic>
    <xdr:clientData/>
  </xdr:oneCellAnchor>
  <xdr:oneCellAnchor>
    <xdr:from>
      <xdr:col>1</xdr:col>
      <xdr:colOff>516031</xdr:colOff>
      <xdr:row>64</xdr:row>
      <xdr:rowOff>149679</xdr:rowOff>
    </xdr:from>
    <xdr:ext cx="435792" cy="598955"/>
    <xdr:pic>
      <xdr:nvPicPr>
        <xdr:cNvPr id="29" name="Image 28">
          <a:extLst>
            <a:ext uri="{FF2B5EF4-FFF2-40B4-BE49-F238E27FC236}">
              <a16:creationId xmlns:a16="http://schemas.microsoft.com/office/drawing/2014/main" id="{76B1A8DE-F06F-44B6-9D76-0F58AD86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74" y="61885286"/>
          <a:ext cx="435792" cy="598955"/>
        </a:xfrm>
        <a:prstGeom prst="rect">
          <a:avLst/>
        </a:prstGeom>
      </xdr:spPr>
    </xdr:pic>
    <xdr:clientData/>
  </xdr:oneCellAnchor>
  <xdr:oneCellAnchor>
    <xdr:from>
      <xdr:col>1</xdr:col>
      <xdr:colOff>29862</xdr:colOff>
      <xdr:row>64</xdr:row>
      <xdr:rowOff>721179</xdr:rowOff>
    </xdr:from>
    <xdr:ext cx="910168" cy="661940"/>
    <xdr:pic>
      <xdr:nvPicPr>
        <xdr:cNvPr id="30" name="Image 29">
          <a:extLst>
            <a:ext uri="{FF2B5EF4-FFF2-40B4-BE49-F238E27FC236}">
              <a16:creationId xmlns:a16="http://schemas.microsoft.com/office/drawing/2014/main" id="{435AE364-8758-41FD-885A-2A09E6578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2005" y="62456786"/>
          <a:ext cx="910168" cy="661940"/>
        </a:xfrm>
        <a:prstGeom prst="rect">
          <a:avLst/>
        </a:prstGeom>
      </xdr:spPr>
    </xdr:pic>
    <xdr:clientData/>
  </xdr:oneCellAnchor>
  <xdr:oneCellAnchor>
    <xdr:from>
      <xdr:col>1</xdr:col>
      <xdr:colOff>298921</xdr:colOff>
      <xdr:row>64</xdr:row>
      <xdr:rowOff>1206306</xdr:rowOff>
    </xdr:from>
    <xdr:ext cx="977587" cy="301679"/>
    <xdr:pic>
      <xdr:nvPicPr>
        <xdr:cNvPr id="31" name="Image 30">
          <a:extLst>
            <a:ext uri="{FF2B5EF4-FFF2-40B4-BE49-F238E27FC236}">
              <a16:creationId xmlns:a16="http://schemas.microsoft.com/office/drawing/2014/main" id="{8DF84E32-CD3F-435D-AD40-A8CA4772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64" y="62234342"/>
          <a:ext cx="977587" cy="301679"/>
        </a:xfrm>
        <a:prstGeom prst="rect">
          <a:avLst/>
        </a:prstGeom>
      </xdr:spPr>
    </xdr:pic>
    <xdr:clientData/>
  </xdr:oneCellAnchor>
  <xdr:oneCellAnchor>
    <xdr:from>
      <xdr:col>1</xdr:col>
      <xdr:colOff>1221441</xdr:colOff>
      <xdr:row>64</xdr:row>
      <xdr:rowOff>166476</xdr:rowOff>
    </xdr:from>
    <xdr:ext cx="302559" cy="331373"/>
    <xdr:pic>
      <xdr:nvPicPr>
        <xdr:cNvPr id="2048" name="Image 2047">
          <a:extLst>
            <a:ext uri="{FF2B5EF4-FFF2-40B4-BE49-F238E27FC236}">
              <a16:creationId xmlns:a16="http://schemas.microsoft.com/office/drawing/2014/main" id="{21A55C0B-BDB6-4551-B64B-C998BB6E6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93584" y="61194512"/>
          <a:ext cx="302559" cy="331373"/>
        </a:xfrm>
        <a:prstGeom prst="rect">
          <a:avLst/>
        </a:prstGeom>
      </xdr:spPr>
    </xdr:pic>
    <xdr:clientData/>
  </xdr:oneCellAnchor>
  <xdr:oneCellAnchor>
    <xdr:from>
      <xdr:col>1</xdr:col>
      <xdr:colOff>1216958</xdr:colOff>
      <xdr:row>64</xdr:row>
      <xdr:rowOff>531788</xdr:rowOff>
    </xdr:from>
    <xdr:ext cx="302559" cy="331373"/>
    <xdr:pic>
      <xdr:nvPicPr>
        <xdr:cNvPr id="2051" name="Image 2050">
          <a:extLst>
            <a:ext uri="{FF2B5EF4-FFF2-40B4-BE49-F238E27FC236}">
              <a16:creationId xmlns:a16="http://schemas.microsoft.com/office/drawing/2014/main" id="{EA65C0CF-4710-4F57-A821-46702EA8A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9101" y="61559824"/>
          <a:ext cx="302559" cy="331373"/>
        </a:xfrm>
        <a:prstGeom prst="rect">
          <a:avLst/>
        </a:prstGeom>
      </xdr:spPr>
    </xdr:pic>
    <xdr:clientData/>
  </xdr:oneCellAnchor>
  <xdr:oneCellAnchor>
    <xdr:from>
      <xdr:col>1</xdr:col>
      <xdr:colOff>1216448</xdr:colOff>
      <xdr:row>64</xdr:row>
      <xdr:rowOff>923999</xdr:rowOff>
    </xdr:from>
    <xdr:ext cx="302559" cy="331373"/>
    <xdr:pic>
      <xdr:nvPicPr>
        <xdr:cNvPr id="2052" name="Image 2051">
          <a:extLst>
            <a:ext uri="{FF2B5EF4-FFF2-40B4-BE49-F238E27FC236}">
              <a16:creationId xmlns:a16="http://schemas.microsoft.com/office/drawing/2014/main" id="{8BADE72B-C84A-492D-B27C-E6CCE26A0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5" t="14706" r="18397" b="12341"/>
        <a:stretch/>
      </xdr:blipFill>
      <xdr:spPr>
        <a:xfrm>
          <a:off x="1488591" y="61952035"/>
          <a:ext cx="302559" cy="331373"/>
        </a:xfrm>
        <a:prstGeom prst="rect">
          <a:avLst/>
        </a:prstGeom>
      </xdr:spPr>
    </xdr:pic>
    <xdr:clientData/>
  </xdr:oneCellAnchor>
  <xdr:twoCellAnchor>
    <xdr:from>
      <xdr:col>1</xdr:col>
      <xdr:colOff>1455964</xdr:colOff>
      <xdr:row>64</xdr:row>
      <xdr:rowOff>571499</xdr:rowOff>
    </xdr:from>
    <xdr:to>
      <xdr:col>1</xdr:col>
      <xdr:colOff>2204358</xdr:colOff>
      <xdr:row>64</xdr:row>
      <xdr:rowOff>1292678</xdr:rowOff>
    </xdr:to>
    <xdr:sp macro="" textlink="">
      <xdr:nvSpPr>
        <xdr:cNvPr id="2053" name="ZoneTexte 2052">
          <a:extLst>
            <a:ext uri="{FF2B5EF4-FFF2-40B4-BE49-F238E27FC236}">
              <a16:creationId xmlns:a16="http://schemas.microsoft.com/office/drawing/2014/main" id="{57ED583B-EE7B-45D5-BD2D-1CEDA0FB7495}"/>
            </a:ext>
          </a:extLst>
        </xdr:cNvPr>
        <xdr:cNvSpPr txBox="1"/>
      </xdr:nvSpPr>
      <xdr:spPr>
        <a:xfrm>
          <a:off x="1728107" y="61218535"/>
          <a:ext cx="748394" cy="721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3600" b="1">
              <a:solidFill>
                <a:srgbClr val="FF0000"/>
              </a:solidFill>
            </a:rPr>
            <a:t>x1</a:t>
          </a:r>
        </a:p>
      </xdr:txBody>
    </xdr:sp>
    <xdr:clientData/>
  </xdr:twoCellAnchor>
  <xdr:twoCellAnchor>
    <xdr:from>
      <xdr:col>1</xdr:col>
      <xdr:colOff>1455964</xdr:colOff>
      <xdr:row>59</xdr:row>
      <xdr:rowOff>0</xdr:rowOff>
    </xdr:from>
    <xdr:to>
      <xdr:col>1</xdr:col>
      <xdr:colOff>2204358</xdr:colOff>
      <xdr:row>59</xdr:row>
      <xdr:rowOff>0</xdr:rowOff>
    </xdr:to>
    <xdr:sp macro="" textlink="">
      <xdr:nvSpPr>
        <xdr:cNvPr id="2054" name="ZoneTexte 2053">
          <a:extLst>
            <a:ext uri="{FF2B5EF4-FFF2-40B4-BE49-F238E27FC236}">
              <a16:creationId xmlns:a16="http://schemas.microsoft.com/office/drawing/2014/main" id="{F25D0049-EA2B-5D8D-2FD2-0CC86773A9EF}"/>
            </a:ext>
          </a:extLst>
        </xdr:cNvPr>
        <xdr:cNvSpPr txBox="1"/>
      </xdr:nvSpPr>
      <xdr:spPr>
        <a:xfrm>
          <a:off x="1728107" y="62565642"/>
          <a:ext cx="748394" cy="721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3600" b="1">
              <a:solidFill>
                <a:srgbClr val="FF0000"/>
              </a:solidFill>
            </a:rPr>
            <a:t>x4</a:t>
          </a:r>
        </a:p>
      </xdr:txBody>
    </xdr:sp>
    <xdr:clientData/>
  </xdr:twoCellAnchor>
  <xdr:twoCellAnchor>
    <xdr:from>
      <xdr:col>1</xdr:col>
      <xdr:colOff>1455964</xdr:colOff>
      <xdr:row>65</xdr:row>
      <xdr:rowOff>312963</xdr:rowOff>
    </xdr:from>
    <xdr:to>
      <xdr:col>1</xdr:col>
      <xdr:colOff>2204358</xdr:colOff>
      <xdr:row>65</xdr:row>
      <xdr:rowOff>1034142</xdr:rowOff>
    </xdr:to>
    <xdr:sp macro="" textlink="">
      <xdr:nvSpPr>
        <xdr:cNvPr id="2055" name="ZoneTexte 2054">
          <a:extLst>
            <a:ext uri="{FF2B5EF4-FFF2-40B4-BE49-F238E27FC236}">
              <a16:creationId xmlns:a16="http://schemas.microsoft.com/office/drawing/2014/main" id="{36231606-241B-6775-216F-1CA60704E35F}"/>
            </a:ext>
          </a:extLst>
        </xdr:cNvPr>
        <xdr:cNvSpPr txBox="1"/>
      </xdr:nvSpPr>
      <xdr:spPr>
        <a:xfrm>
          <a:off x="1728107" y="63545356"/>
          <a:ext cx="748394" cy="721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3600" b="1">
              <a:solidFill>
                <a:srgbClr val="FF0000"/>
              </a:solidFill>
            </a:rPr>
            <a:t>x4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4B9AC-D539-442B-BDD9-BBB5A011A2A3}">
  <sheetPr>
    <pageSetUpPr fitToPage="1"/>
  </sheetPr>
  <dimension ref="B1:K90"/>
  <sheetViews>
    <sheetView tabSelected="1" topLeftCell="A55" zoomScale="70" zoomScaleNormal="70" workbookViewId="0">
      <selection activeCell="P64" sqref="P64"/>
    </sheetView>
  </sheetViews>
  <sheetFormatPr baseColWidth="10" defaultRowHeight="15" x14ac:dyDescent="0.25"/>
  <cols>
    <col min="1" max="1" width="4" style="9" customWidth="1"/>
    <col min="2" max="2" width="33.28515625" style="9" customWidth="1"/>
    <col min="3" max="3" width="25.85546875" style="9" customWidth="1"/>
    <col min="4" max="4" width="54.85546875" style="9" customWidth="1"/>
    <col min="5" max="5" width="22.5703125" style="9" customWidth="1"/>
    <col min="6" max="6" width="16.85546875" style="9" customWidth="1"/>
    <col min="7" max="7" width="24.42578125" style="9" customWidth="1"/>
    <col min="8" max="16384" width="11.42578125" style="9"/>
  </cols>
  <sheetData>
    <row r="1" spans="2:7" ht="135.75" customHeight="1" x14ac:dyDescent="0.25"/>
    <row r="2" spans="2:7" ht="27.75" customHeight="1" x14ac:dyDescent="0.25"/>
    <row r="3" spans="2:7" ht="23.25" customHeight="1" x14ac:dyDescent="0.3">
      <c r="B3" s="11" t="s">
        <v>83</v>
      </c>
      <c r="C3" s="46"/>
      <c r="D3" s="29"/>
      <c r="E3" s="42"/>
      <c r="F3" s="12"/>
      <c r="G3" s="13"/>
    </row>
    <row r="4" spans="2:7" ht="23.25" customHeight="1" x14ac:dyDescent="0.3">
      <c r="B4" s="14" t="s">
        <v>84</v>
      </c>
      <c r="C4" s="28"/>
      <c r="D4" s="47"/>
      <c r="E4" s="16"/>
      <c r="F4" s="43"/>
      <c r="G4" s="15"/>
    </row>
    <row r="5" spans="2:7" ht="23.25" customHeight="1" x14ac:dyDescent="0.3">
      <c r="B5" s="14" t="s">
        <v>88</v>
      </c>
      <c r="C5" s="28"/>
      <c r="D5" s="47"/>
      <c r="E5" s="17"/>
      <c r="F5" s="43"/>
      <c r="G5" s="15"/>
    </row>
    <row r="6" spans="2:7" ht="23.25" customHeight="1" x14ac:dyDescent="0.3">
      <c r="B6" s="14" t="s">
        <v>87</v>
      </c>
      <c r="C6" s="28"/>
      <c r="D6" s="29"/>
      <c r="E6" s="17"/>
      <c r="F6" s="24"/>
      <c r="G6" s="18"/>
    </row>
    <row r="7" spans="2:7" ht="23.25" customHeight="1" x14ac:dyDescent="0.3">
      <c r="B7" s="14" t="s">
        <v>79</v>
      </c>
      <c r="C7" s="28"/>
      <c r="D7" s="41"/>
      <c r="E7" s="17"/>
      <c r="F7" s="44"/>
      <c r="G7" s="19"/>
    </row>
    <row r="8" spans="2:7" ht="23.25" customHeight="1" x14ac:dyDescent="0.3">
      <c r="B8" s="14" t="s">
        <v>89</v>
      </c>
      <c r="C8" s="28"/>
      <c r="D8" s="47"/>
      <c r="E8" s="17"/>
      <c r="F8" s="43"/>
      <c r="G8" s="15"/>
    </row>
    <row r="9" spans="2:7" ht="23.25" customHeight="1" x14ac:dyDescent="0.3">
      <c r="B9" s="14" t="s">
        <v>87</v>
      </c>
      <c r="C9" s="28"/>
      <c r="D9" s="47"/>
      <c r="E9" s="20"/>
      <c r="F9" s="43"/>
      <c r="G9" s="15"/>
    </row>
    <row r="10" spans="2:7" ht="23.25" customHeight="1" x14ac:dyDescent="0.3">
      <c r="B10" s="14" t="s">
        <v>79</v>
      </c>
      <c r="C10" s="28"/>
      <c r="D10" s="29"/>
      <c r="F10" s="24"/>
      <c r="G10" s="18"/>
    </row>
    <row r="11" spans="2:7" ht="23.25" customHeight="1" x14ac:dyDescent="0.3">
      <c r="B11" s="14" t="s">
        <v>85</v>
      </c>
      <c r="C11" s="28" t="s">
        <v>81</v>
      </c>
      <c r="D11" s="47"/>
      <c r="E11" s="20"/>
      <c r="F11" s="43"/>
      <c r="G11" s="15"/>
    </row>
    <row r="12" spans="2:7" ht="23.25" customHeight="1" x14ac:dyDescent="0.3">
      <c r="B12" s="14" t="s">
        <v>86</v>
      </c>
      <c r="C12" s="28"/>
      <c r="D12" s="29"/>
      <c r="F12" s="24"/>
      <c r="G12" s="18"/>
    </row>
    <row r="13" spans="2:7" ht="23.25" customHeight="1" x14ac:dyDescent="0.3">
      <c r="B13" s="21" t="s">
        <v>80</v>
      </c>
      <c r="C13" s="22"/>
      <c r="D13" s="29"/>
      <c r="E13" s="45"/>
      <c r="F13" s="22"/>
      <c r="G13" s="23"/>
    </row>
    <row r="14" spans="2:7" ht="10.5" customHeight="1" x14ac:dyDescent="0.3">
      <c r="B14" s="24"/>
      <c r="C14" s="24"/>
      <c r="D14" s="24"/>
    </row>
    <row r="15" spans="2:7" ht="23.25" customHeight="1" x14ac:dyDescent="0.3">
      <c r="B15" s="25" t="s">
        <v>82</v>
      </c>
      <c r="C15" s="26">
        <f ca="1">TODAY()</f>
        <v>45407</v>
      </c>
      <c r="D15" s="27"/>
    </row>
    <row r="16" spans="2:7" ht="8.25" customHeight="1" x14ac:dyDescent="0.3">
      <c r="B16" s="24"/>
      <c r="C16" s="24"/>
      <c r="D16" s="24"/>
    </row>
    <row r="17" spans="2:7" s="10" customFormat="1" ht="32.25" customHeight="1" x14ac:dyDescent="0.25">
      <c r="B17" s="3" t="s">
        <v>0</v>
      </c>
      <c r="C17" s="2" t="s">
        <v>1</v>
      </c>
      <c r="D17" s="2" t="s">
        <v>4</v>
      </c>
      <c r="E17" s="7" t="s">
        <v>105</v>
      </c>
      <c r="F17" s="7" t="s">
        <v>78</v>
      </c>
      <c r="G17" s="7" t="s">
        <v>90</v>
      </c>
    </row>
    <row r="18" spans="2:7" ht="30" customHeight="1" x14ac:dyDescent="0.25">
      <c r="B18" s="61" t="s">
        <v>40</v>
      </c>
      <c r="C18" s="61"/>
      <c r="D18" s="61"/>
      <c r="E18" s="61"/>
      <c r="F18" s="61"/>
      <c r="G18" s="61"/>
    </row>
    <row r="19" spans="2:7" ht="117.95" customHeight="1" x14ac:dyDescent="0.25">
      <c r="B19"/>
      <c r="C19" s="1" t="s">
        <v>12</v>
      </c>
      <c r="D19" s="5" t="s">
        <v>54</v>
      </c>
      <c r="E19" s="30">
        <v>59</v>
      </c>
      <c r="F19" s="31"/>
      <c r="G19" s="34">
        <f>E19*F19</f>
        <v>0</v>
      </c>
    </row>
    <row r="20" spans="2:7" ht="117.95" customHeight="1" x14ac:dyDescent="0.25">
      <c r="B20"/>
      <c r="C20" s="1" t="s">
        <v>13</v>
      </c>
      <c r="D20" s="5" t="s">
        <v>55</v>
      </c>
      <c r="E20" s="30">
        <v>59</v>
      </c>
      <c r="F20" s="31"/>
      <c r="G20" s="34">
        <f t="shared" ref="G20:G59" si="0">E20*F20</f>
        <v>0</v>
      </c>
    </row>
    <row r="21" spans="2:7" ht="117.95" customHeight="1" x14ac:dyDescent="0.25">
      <c r="B21"/>
      <c r="C21" s="1" t="s">
        <v>3</v>
      </c>
      <c r="D21" s="5" t="s">
        <v>53</v>
      </c>
      <c r="E21" s="32">
        <v>129</v>
      </c>
      <c r="F21" s="31"/>
      <c r="G21" s="34">
        <f t="shared" si="0"/>
        <v>0</v>
      </c>
    </row>
    <row r="22" spans="2:7" ht="117.95" customHeight="1" x14ac:dyDescent="0.25">
      <c r="B22"/>
      <c r="C22" s="1" t="s">
        <v>34</v>
      </c>
      <c r="D22" s="5" t="s">
        <v>52</v>
      </c>
      <c r="E22" s="32">
        <v>329</v>
      </c>
      <c r="F22" s="31"/>
      <c r="G22" s="34">
        <f t="shared" si="0"/>
        <v>0</v>
      </c>
    </row>
    <row r="23" spans="2:7" ht="117.95" customHeight="1" x14ac:dyDescent="0.25">
      <c r="B23" s="8"/>
      <c r="C23" s="1" t="s">
        <v>63</v>
      </c>
      <c r="D23" s="5" t="s">
        <v>51</v>
      </c>
      <c r="E23" s="32">
        <v>399</v>
      </c>
      <c r="F23" s="31"/>
      <c r="G23" s="34">
        <f t="shared" si="0"/>
        <v>0</v>
      </c>
    </row>
    <row r="24" spans="2:7" ht="30" customHeight="1" x14ac:dyDescent="0.25">
      <c r="B24" s="61" t="s">
        <v>56</v>
      </c>
      <c r="C24" s="61"/>
      <c r="D24" s="61"/>
      <c r="E24" s="61"/>
      <c r="F24" s="61"/>
      <c r="G24" s="61"/>
    </row>
    <row r="25" spans="2:7" ht="117.95" customHeight="1" x14ac:dyDescent="0.25">
      <c r="B25"/>
      <c r="C25" s="1" t="s">
        <v>14</v>
      </c>
      <c r="D25" s="5" t="s">
        <v>57</v>
      </c>
      <c r="E25" s="4">
        <v>79</v>
      </c>
      <c r="F25" s="31"/>
      <c r="G25" s="34">
        <f t="shared" si="0"/>
        <v>0</v>
      </c>
    </row>
    <row r="26" spans="2:7" ht="117.95" customHeight="1" x14ac:dyDescent="0.25">
      <c r="B26"/>
      <c r="C26" s="1" t="s">
        <v>15</v>
      </c>
      <c r="D26" s="5" t="s">
        <v>58</v>
      </c>
      <c r="E26" s="4">
        <v>79</v>
      </c>
      <c r="F26" s="31"/>
      <c r="G26" s="34">
        <f t="shared" si="0"/>
        <v>0</v>
      </c>
    </row>
    <row r="27" spans="2:7" ht="117.95" customHeight="1" x14ac:dyDescent="0.25">
      <c r="B27"/>
      <c r="C27" s="1" t="s">
        <v>16</v>
      </c>
      <c r="D27" s="5" t="s">
        <v>59</v>
      </c>
      <c r="E27" s="4">
        <v>79</v>
      </c>
      <c r="F27" s="31"/>
      <c r="G27" s="34">
        <f t="shared" si="0"/>
        <v>0</v>
      </c>
    </row>
    <row r="28" spans="2:7" ht="117.95" customHeight="1" x14ac:dyDescent="0.25">
      <c r="B28"/>
      <c r="C28" s="1" t="s">
        <v>64</v>
      </c>
      <c r="D28" s="5" t="s">
        <v>65</v>
      </c>
      <c r="E28" s="4">
        <v>169</v>
      </c>
      <c r="F28" s="31"/>
      <c r="G28" s="34">
        <f t="shared" si="0"/>
        <v>0</v>
      </c>
    </row>
    <row r="29" spans="2:7" ht="117.95" customHeight="1" x14ac:dyDescent="0.25">
      <c r="B29"/>
      <c r="C29" s="1" t="s">
        <v>66</v>
      </c>
      <c r="D29" s="5" t="s">
        <v>60</v>
      </c>
      <c r="E29" s="4">
        <v>169</v>
      </c>
      <c r="F29" s="31"/>
      <c r="G29" s="34">
        <f t="shared" si="0"/>
        <v>0</v>
      </c>
    </row>
    <row r="30" spans="2:7" ht="117.95" customHeight="1" x14ac:dyDescent="0.25">
      <c r="B30"/>
      <c r="C30" s="1" t="s">
        <v>67</v>
      </c>
      <c r="D30" s="5" t="s">
        <v>61</v>
      </c>
      <c r="E30" s="4">
        <v>169</v>
      </c>
      <c r="F30" s="31"/>
      <c r="G30" s="34">
        <f t="shared" si="0"/>
        <v>0</v>
      </c>
    </row>
    <row r="31" spans="2:7" ht="117.95" customHeight="1" x14ac:dyDescent="0.25">
      <c r="B31"/>
      <c r="C31" s="1" t="s">
        <v>69</v>
      </c>
      <c r="D31" s="5" t="s">
        <v>68</v>
      </c>
      <c r="E31" s="4">
        <v>450</v>
      </c>
      <c r="F31" s="31"/>
      <c r="G31" s="34">
        <f t="shared" si="0"/>
        <v>0</v>
      </c>
    </row>
    <row r="32" spans="2:7" ht="117.95" customHeight="1" x14ac:dyDescent="0.25">
      <c r="B32"/>
      <c r="C32" s="1" t="s">
        <v>70</v>
      </c>
      <c r="D32" s="5" t="s">
        <v>72</v>
      </c>
      <c r="E32" s="4">
        <v>450</v>
      </c>
      <c r="F32" s="31"/>
      <c r="G32" s="34">
        <f t="shared" si="0"/>
        <v>0</v>
      </c>
    </row>
    <row r="33" spans="2:7" ht="117.95" customHeight="1" x14ac:dyDescent="0.25">
      <c r="B33"/>
      <c r="C33" s="1" t="s">
        <v>71</v>
      </c>
      <c r="D33" s="5" t="s">
        <v>73</v>
      </c>
      <c r="E33" s="4">
        <v>450</v>
      </c>
      <c r="F33" s="31"/>
      <c r="G33" s="34">
        <f t="shared" si="0"/>
        <v>0</v>
      </c>
    </row>
    <row r="34" spans="2:7" ht="117.95" customHeight="1" x14ac:dyDescent="0.25">
      <c r="B34" s="8"/>
      <c r="C34" s="1" t="s">
        <v>74</v>
      </c>
      <c r="D34" s="5" t="s">
        <v>62</v>
      </c>
      <c r="E34" s="4">
        <v>499</v>
      </c>
      <c r="F34" s="31"/>
      <c r="G34" s="34">
        <f t="shared" si="0"/>
        <v>0</v>
      </c>
    </row>
    <row r="35" spans="2:7" ht="30" customHeight="1" x14ac:dyDescent="0.25">
      <c r="B35" s="61" t="s">
        <v>46</v>
      </c>
      <c r="C35" s="61"/>
      <c r="D35" s="61"/>
      <c r="E35" s="61"/>
      <c r="F35" s="61"/>
      <c r="G35" s="61"/>
    </row>
    <row r="36" spans="2:7" ht="117.95" customHeight="1" x14ac:dyDescent="0.25">
      <c r="B36"/>
      <c r="C36" s="1" t="s">
        <v>17</v>
      </c>
      <c r="D36" s="5" t="s">
        <v>47</v>
      </c>
      <c r="E36" s="4">
        <v>99</v>
      </c>
      <c r="F36" s="31"/>
      <c r="G36" s="34">
        <f t="shared" si="0"/>
        <v>0</v>
      </c>
    </row>
    <row r="37" spans="2:7" ht="117.95" customHeight="1" x14ac:dyDescent="0.25">
      <c r="B37"/>
      <c r="C37" s="1" t="s">
        <v>18</v>
      </c>
      <c r="D37" s="5" t="s">
        <v>48</v>
      </c>
      <c r="E37" s="4">
        <v>99</v>
      </c>
      <c r="F37" s="31"/>
      <c r="G37" s="34">
        <f t="shared" si="0"/>
        <v>0</v>
      </c>
    </row>
    <row r="38" spans="2:7" ht="117.95" customHeight="1" x14ac:dyDescent="0.25">
      <c r="B38"/>
      <c r="C38" s="1" t="s">
        <v>2</v>
      </c>
      <c r="D38" s="5" t="s">
        <v>50</v>
      </c>
      <c r="E38" s="6">
        <v>199</v>
      </c>
      <c r="F38" s="31"/>
      <c r="G38" s="34">
        <f t="shared" si="0"/>
        <v>0</v>
      </c>
    </row>
    <row r="39" spans="2:7" ht="117.95" customHeight="1" x14ac:dyDescent="0.25">
      <c r="B39"/>
      <c r="C39" s="1" t="s">
        <v>75</v>
      </c>
      <c r="D39" s="5" t="s">
        <v>49</v>
      </c>
      <c r="E39" s="6">
        <v>530</v>
      </c>
      <c r="F39" s="31"/>
      <c r="G39" s="34">
        <f t="shared" si="0"/>
        <v>0</v>
      </c>
    </row>
    <row r="40" spans="2:7" ht="30" customHeight="1" x14ac:dyDescent="0.25">
      <c r="B40" s="61" t="s">
        <v>43</v>
      </c>
      <c r="C40" s="61"/>
      <c r="D40" s="61"/>
      <c r="E40" s="61"/>
      <c r="F40" s="61"/>
      <c r="G40" s="61"/>
    </row>
    <row r="41" spans="2:7" ht="117.95" customHeight="1" x14ac:dyDescent="0.25">
      <c r="B41"/>
      <c r="C41" s="1" t="s">
        <v>19</v>
      </c>
      <c r="D41" s="5" t="s">
        <v>41</v>
      </c>
      <c r="E41" s="4">
        <v>99</v>
      </c>
      <c r="F41" s="31"/>
      <c r="G41" s="34">
        <f t="shared" si="0"/>
        <v>0</v>
      </c>
    </row>
    <row r="42" spans="2:7" ht="117.95" customHeight="1" x14ac:dyDescent="0.25">
      <c r="B42"/>
      <c r="C42" s="1" t="s">
        <v>35</v>
      </c>
      <c r="D42" s="5" t="s">
        <v>42</v>
      </c>
      <c r="E42" s="4">
        <v>99</v>
      </c>
      <c r="F42" s="31"/>
      <c r="G42" s="34">
        <f t="shared" si="0"/>
        <v>0</v>
      </c>
    </row>
    <row r="43" spans="2:7" ht="117.95" customHeight="1" x14ac:dyDescent="0.25">
      <c r="B43"/>
      <c r="C43" s="1" t="s">
        <v>76</v>
      </c>
      <c r="D43" s="5" t="s">
        <v>44</v>
      </c>
      <c r="E43" s="4">
        <v>199</v>
      </c>
      <c r="F43" s="31"/>
      <c r="G43" s="34">
        <f t="shared" si="0"/>
        <v>0</v>
      </c>
    </row>
    <row r="44" spans="2:7" ht="117.95" customHeight="1" x14ac:dyDescent="0.25">
      <c r="B44"/>
      <c r="C44" s="1" t="s">
        <v>77</v>
      </c>
      <c r="D44" s="5" t="s">
        <v>45</v>
      </c>
      <c r="E44" s="4">
        <v>450</v>
      </c>
      <c r="F44" s="31"/>
      <c r="G44" s="34">
        <f t="shared" si="0"/>
        <v>0</v>
      </c>
    </row>
    <row r="45" spans="2:7" ht="30" customHeight="1" x14ac:dyDescent="0.25">
      <c r="B45" s="61" t="s">
        <v>5</v>
      </c>
      <c r="C45" s="61"/>
      <c r="D45" s="61"/>
      <c r="E45" s="61"/>
      <c r="F45" s="61"/>
      <c r="G45" s="61"/>
    </row>
    <row r="46" spans="2:7" ht="117.95" customHeight="1" x14ac:dyDescent="0.25">
      <c r="B46"/>
      <c r="C46" s="1" t="s">
        <v>6</v>
      </c>
      <c r="D46" s="1" t="s">
        <v>7</v>
      </c>
      <c r="E46" s="4">
        <v>49</v>
      </c>
      <c r="F46" s="31"/>
      <c r="G46" s="34">
        <f t="shared" si="0"/>
        <v>0</v>
      </c>
    </row>
    <row r="47" spans="2:7" ht="117.95" customHeight="1" x14ac:dyDescent="0.25">
      <c r="B47"/>
      <c r="C47" s="1" t="s">
        <v>8</v>
      </c>
      <c r="D47" s="1" t="s">
        <v>9</v>
      </c>
      <c r="E47" s="4">
        <v>49</v>
      </c>
      <c r="F47" s="31"/>
      <c r="G47" s="34">
        <f t="shared" si="0"/>
        <v>0</v>
      </c>
    </row>
    <row r="48" spans="2:7" ht="117.95" customHeight="1" x14ac:dyDescent="0.25">
      <c r="B48"/>
      <c r="C48" s="1" t="s">
        <v>10</v>
      </c>
      <c r="D48" s="1" t="s">
        <v>11</v>
      </c>
      <c r="E48" s="4">
        <v>49</v>
      </c>
      <c r="F48" s="31"/>
      <c r="G48" s="34">
        <f t="shared" si="0"/>
        <v>0</v>
      </c>
    </row>
    <row r="49" spans="2:8" ht="30" customHeight="1" x14ac:dyDescent="0.25">
      <c r="B49" s="61" t="s">
        <v>20</v>
      </c>
      <c r="C49" s="61"/>
      <c r="D49" s="61"/>
      <c r="E49" s="61"/>
      <c r="F49" s="61"/>
      <c r="G49" s="61"/>
    </row>
    <row r="50" spans="2:8" ht="117.95" customHeight="1" x14ac:dyDescent="0.25">
      <c r="B50"/>
      <c r="C50" s="1" t="s">
        <v>21</v>
      </c>
      <c r="D50" s="1" t="s">
        <v>22</v>
      </c>
      <c r="E50" s="4">
        <v>179</v>
      </c>
      <c r="F50" s="31"/>
      <c r="G50" s="34">
        <f t="shared" si="0"/>
        <v>0</v>
      </c>
    </row>
    <row r="51" spans="2:8" ht="117.95" customHeight="1" x14ac:dyDescent="0.25">
      <c r="B51"/>
      <c r="C51" s="1" t="s">
        <v>23</v>
      </c>
      <c r="D51" s="5" t="s">
        <v>29</v>
      </c>
      <c r="E51" s="4">
        <v>249</v>
      </c>
      <c r="F51" s="31"/>
      <c r="G51" s="34">
        <f t="shared" si="0"/>
        <v>0</v>
      </c>
    </row>
    <row r="52" spans="2:8" ht="30" customHeight="1" x14ac:dyDescent="0.25">
      <c r="B52" s="61" t="s">
        <v>24</v>
      </c>
      <c r="C52" s="61"/>
      <c r="D52" s="61"/>
      <c r="E52" s="61"/>
      <c r="F52" s="61"/>
      <c r="G52" s="61"/>
    </row>
    <row r="53" spans="2:8" ht="117.95" customHeight="1" x14ac:dyDescent="0.25">
      <c r="B53"/>
      <c r="C53" s="1" t="s">
        <v>25</v>
      </c>
      <c r="D53" s="1" t="s">
        <v>26</v>
      </c>
      <c r="E53" s="4">
        <v>18</v>
      </c>
      <c r="F53" s="31"/>
      <c r="G53" s="34">
        <f t="shared" si="0"/>
        <v>0</v>
      </c>
    </row>
    <row r="54" spans="2:8" ht="117.95" customHeight="1" x14ac:dyDescent="0.25">
      <c r="B54"/>
      <c r="C54" s="1" t="s">
        <v>30</v>
      </c>
      <c r="D54" s="5" t="s">
        <v>37</v>
      </c>
      <c r="E54" s="4">
        <v>3.5</v>
      </c>
      <c r="F54" s="31"/>
      <c r="G54" s="34">
        <f t="shared" si="0"/>
        <v>0</v>
      </c>
    </row>
    <row r="55" spans="2:8" ht="117.95" customHeight="1" x14ac:dyDescent="0.25">
      <c r="B55"/>
      <c r="C55" s="1" t="s">
        <v>36</v>
      </c>
      <c r="D55" s="1" t="s">
        <v>31</v>
      </c>
      <c r="E55" s="4">
        <v>2.9</v>
      </c>
      <c r="F55" s="31"/>
      <c r="G55" s="34">
        <f t="shared" si="0"/>
        <v>0</v>
      </c>
    </row>
    <row r="56" spans="2:8" ht="117.95" customHeight="1" x14ac:dyDescent="0.25">
      <c r="B56"/>
      <c r="C56" s="1" t="s">
        <v>33</v>
      </c>
      <c r="D56" s="1" t="s">
        <v>32</v>
      </c>
      <c r="E56" s="4">
        <v>5</v>
      </c>
      <c r="F56" s="31"/>
      <c r="G56" s="34">
        <f t="shared" si="0"/>
        <v>0</v>
      </c>
    </row>
    <row r="57" spans="2:8" ht="117.95" customHeight="1" x14ac:dyDescent="0.25">
      <c r="B57"/>
      <c r="C57" s="1" t="s">
        <v>39</v>
      </c>
      <c r="D57" s="5" t="s">
        <v>38</v>
      </c>
      <c r="E57" s="4">
        <v>18</v>
      </c>
      <c r="F57" s="31"/>
      <c r="G57" s="34">
        <f t="shared" si="0"/>
        <v>0</v>
      </c>
    </row>
    <row r="58" spans="2:8" ht="30" customHeight="1" x14ac:dyDescent="0.25">
      <c r="B58" s="61" t="s">
        <v>24</v>
      </c>
      <c r="C58" s="61"/>
      <c r="D58" s="61"/>
      <c r="E58" s="61"/>
      <c r="F58" s="61"/>
      <c r="G58" s="61"/>
    </row>
    <row r="59" spans="2:8" ht="117.95" customHeight="1" x14ac:dyDescent="0.25">
      <c r="B59"/>
      <c r="C59" s="1" t="s">
        <v>27</v>
      </c>
      <c r="D59" s="5" t="s">
        <v>28</v>
      </c>
      <c r="E59" s="4">
        <v>19</v>
      </c>
      <c r="F59" s="31"/>
      <c r="G59" s="52">
        <f t="shared" si="0"/>
        <v>0</v>
      </c>
    </row>
    <row r="60" spans="2:8" ht="27" customHeight="1" x14ac:dyDescent="0.25">
      <c r="B60" s="62" t="s">
        <v>95</v>
      </c>
      <c r="C60" s="62"/>
      <c r="D60" s="62"/>
      <c r="E60" s="62"/>
      <c r="F60" s="54">
        <f>SUM(F18:F59)</f>
        <v>0</v>
      </c>
      <c r="G60" s="51"/>
    </row>
    <row r="61" spans="2:8" ht="27.75" customHeight="1" x14ac:dyDescent="0.25">
      <c r="B61" s="62" t="s">
        <v>101</v>
      </c>
      <c r="C61" s="62"/>
      <c r="D61" s="62"/>
      <c r="E61" s="62"/>
      <c r="F61" s="62"/>
      <c r="G61" s="33">
        <f>SUM(G19:G59)</f>
        <v>0</v>
      </c>
    </row>
    <row r="62" spans="2:8" ht="30.75" customHeight="1" x14ac:dyDescent="0.25">
      <c r="E62" s="63" t="s">
        <v>106</v>
      </c>
      <c r="F62" s="64"/>
      <c r="G62" s="48">
        <f>G61*0.9</f>
        <v>0</v>
      </c>
    </row>
    <row r="63" spans="2:8" ht="30.75" customHeight="1" x14ac:dyDescent="0.25">
      <c r="E63" s="57"/>
      <c r="F63" s="57"/>
      <c r="G63" s="58"/>
      <c r="H63"/>
    </row>
    <row r="64" spans="2:8" ht="30" customHeight="1" x14ac:dyDescent="0.25">
      <c r="B64" s="61" t="s">
        <v>98</v>
      </c>
      <c r="C64" s="61"/>
      <c r="D64" s="61"/>
      <c r="E64" s="61"/>
      <c r="F64" s="61"/>
      <c r="G64" s="61"/>
    </row>
    <row r="65" spans="2:8" ht="117.95" customHeight="1" x14ac:dyDescent="0.25">
      <c r="B65"/>
      <c r="C65" s="1" t="s">
        <v>34</v>
      </c>
      <c r="D65" s="5" t="s">
        <v>99</v>
      </c>
      <c r="E65" s="32">
        <v>279</v>
      </c>
      <c r="F65" s="31"/>
      <c r="G65" s="34">
        <f t="shared" ref="G65" si="1">E65*F65</f>
        <v>0</v>
      </c>
    </row>
    <row r="66" spans="2:8" ht="117.95" customHeight="1" x14ac:dyDescent="0.25">
      <c r="B66"/>
      <c r="C66" s="1" t="s">
        <v>34</v>
      </c>
      <c r="D66" s="5" t="s">
        <v>100</v>
      </c>
      <c r="E66" s="32">
        <v>999</v>
      </c>
      <c r="F66" s="31"/>
      <c r="G66" s="52">
        <f t="shared" ref="G66" si="2">E66*F66</f>
        <v>0</v>
      </c>
    </row>
    <row r="67" spans="2:8" ht="27" customHeight="1" x14ac:dyDescent="0.25">
      <c r="B67" s="62" t="s">
        <v>95</v>
      </c>
      <c r="C67" s="62"/>
      <c r="D67" s="62"/>
      <c r="E67" s="62"/>
      <c r="F67" s="54">
        <f>SUM(F65+(F66*4))</f>
        <v>0</v>
      </c>
      <c r="G67" s="51"/>
    </row>
    <row r="68" spans="2:8" ht="27.75" customHeight="1" x14ac:dyDescent="0.25">
      <c r="B68" s="62" t="s">
        <v>101</v>
      </c>
      <c r="C68" s="62"/>
      <c r="D68" s="62"/>
      <c r="E68" s="62"/>
      <c r="F68" s="62"/>
      <c r="G68" s="53">
        <f>SUM(G65:G66)</f>
        <v>0</v>
      </c>
    </row>
    <row r="69" spans="2:8" ht="27.75" customHeight="1" x14ac:dyDescent="0.25">
      <c r="B69" s="59"/>
      <c r="C69" s="59"/>
      <c r="D69" s="59"/>
      <c r="E69" s="59"/>
      <c r="F69" s="59"/>
      <c r="G69" s="60"/>
    </row>
    <row r="70" spans="2:8" ht="27" customHeight="1" x14ac:dyDescent="0.25">
      <c r="B70" s="65" t="s">
        <v>102</v>
      </c>
      <c r="C70" s="65"/>
      <c r="D70" s="65"/>
      <c r="E70" s="65"/>
      <c r="F70" s="56">
        <f>SUM(F60+F67)</f>
        <v>0</v>
      </c>
      <c r="G70" s="51"/>
    </row>
    <row r="71" spans="2:8" ht="27.75" customHeight="1" x14ac:dyDescent="0.25">
      <c r="B71" s="65" t="s">
        <v>93</v>
      </c>
      <c r="C71" s="65"/>
      <c r="D71" s="65"/>
      <c r="E71" s="65"/>
      <c r="F71" s="65"/>
      <c r="G71" s="55">
        <f>SUM(G62+G68)</f>
        <v>0</v>
      </c>
    </row>
    <row r="72" spans="2:8" ht="63.75" customHeight="1" x14ac:dyDescent="0.25">
      <c r="B72" s="73" t="s">
        <v>103</v>
      </c>
      <c r="C72" s="74"/>
      <c r="D72" s="74"/>
      <c r="E72" s="74"/>
      <c r="F72" s="74"/>
      <c r="G72" s="74"/>
      <c r="H72" s="40"/>
    </row>
    <row r="73" spans="2:8" ht="23.25" customHeight="1" x14ac:dyDescent="0.25">
      <c r="B73" s="50" t="s">
        <v>91</v>
      </c>
      <c r="C73" s="49" t="s">
        <v>94</v>
      </c>
      <c r="E73" s="35"/>
      <c r="F73" s="37"/>
      <c r="G73" s="36"/>
      <c r="H73" s="40"/>
    </row>
    <row r="74" spans="2:8" ht="25.5" customHeight="1" x14ac:dyDescent="0.25">
      <c r="B74" s="50" t="s">
        <v>92</v>
      </c>
      <c r="C74" s="49"/>
      <c r="D74" s="38"/>
      <c r="E74" s="38"/>
      <c r="F74" s="37"/>
      <c r="G74" s="36"/>
      <c r="H74" s="40"/>
    </row>
    <row r="75" spans="2:8" ht="15.75" x14ac:dyDescent="0.25">
      <c r="B75" s="39"/>
      <c r="C75" s="39"/>
      <c r="E75" s="38"/>
      <c r="F75" s="37"/>
      <c r="G75" s="36"/>
      <c r="H75" s="40"/>
    </row>
    <row r="77" spans="2:8" x14ac:dyDescent="0.25">
      <c r="B77" s="67" t="s">
        <v>104</v>
      </c>
      <c r="C77" s="68"/>
      <c r="D77" s="68"/>
      <c r="E77" s="68"/>
      <c r="F77" s="68"/>
      <c r="G77" s="69"/>
    </row>
    <row r="78" spans="2:8" ht="75.75" customHeight="1" x14ac:dyDescent="0.25">
      <c r="B78" s="70"/>
      <c r="C78" s="71"/>
      <c r="D78" s="71"/>
      <c r="E78" s="71"/>
      <c r="F78" s="71"/>
      <c r="G78" s="72"/>
    </row>
    <row r="79" spans="2:8" ht="24.75" customHeight="1" x14ac:dyDescent="0.25"/>
    <row r="80" spans="2:8" ht="57.75" customHeight="1" x14ac:dyDescent="0.25">
      <c r="B80" s="66" t="s">
        <v>96</v>
      </c>
      <c r="C80" s="66"/>
      <c r="D80" s="66"/>
      <c r="E80" s="66"/>
      <c r="F80" s="66"/>
      <c r="G80" s="66"/>
    </row>
    <row r="90" spans="11:11" x14ac:dyDescent="0.25">
      <c r="K90" s="9" t="s">
        <v>97</v>
      </c>
    </row>
  </sheetData>
  <mergeCells count="19">
    <mergeCell ref="B68:F68"/>
    <mergeCell ref="B70:E70"/>
    <mergeCell ref="B71:F71"/>
    <mergeCell ref="B80:G80"/>
    <mergeCell ref="B77:G78"/>
    <mergeCell ref="B72:G72"/>
    <mergeCell ref="B64:G64"/>
    <mergeCell ref="B67:E67"/>
    <mergeCell ref="B18:G18"/>
    <mergeCell ref="B60:E60"/>
    <mergeCell ref="E62:F62"/>
    <mergeCell ref="B24:G24"/>
    <mergeCell ref="B35:G35"/>
    <mergeCell ref="B40:G40"/>
    <mergeCell ref="B49:G49"/>
    <mergeCell ref="B45:G45"/>
    <mergeCell ref="B52:G52"/>
    <mergeCell ref="B58:G58"/>
    <mergeCell ref="B61:F61"/>
  </mergeCells>
  <phoneticPr fontId="6" type="noConversion"/>
  <pageMargins left="0.7" right="0.7" top="0.75" bottom="0.75" header="0.3" footer="0.3"/>
  <pageSetup paperSize="9" scale="4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Pricelist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Valere TOURTEAU</dc:creator>
  <cp:lastModifiedBy>Valere TOURTEAU</cp:lastModifiedBy>
  <cp:lastPrinted>2024-01-11T11:28:14Z</cp:lastPrinted>
  <dcterms:created xsi:type="dcterms:W3CDTF">2023-10-10T07:59:48Z</dcterms:created>
  <dcterms:modified xsi:type="dcterms:W3CDTF">2024-04-25T15:23:30Z</dcterms:modified>
</cp:coreProperties>
</file>